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<sst xmlns="http://schemas.openxmlformats.org/spreadsheetml/2006/main" count="656" uniqueCount="624">
  <si>
    <t xml:space="preserve">BALANCE GENERAL </t>
  </si>
  <si>
    <t xml:space="preserve">ACTIVO</t>
  </si>
  <si>
    <t xml:space="preserve">1.01</t>
  </si>
  <si>
    <t xml:space="preserve">ACTIVO CORRIENTE</t>
  </si>
  <si>
    <t xml:space="preserve">1.01.01</t>
  </si>
  <si>
    <t xml:space="preserve">DISPONIBILIDADES </t>
  </si>
  <si>
    <t xml:space="preserve">1.01.01.01</t>
  </si>
  <si>
    <t xml:space="preserve">CAJA</t>
  </si>
  <si>
    <t xml:space="preserve">1.01.01.02</t>
  </si>
  <si>
    <t xml:space="preserve">RECAUDACIONES EFECTIVO</t>
  </si>
  <si>
    <t xml:space="preserve">1.01.01.03</t>
  </si>
  <si>
    <t xml:space="preserve">RECAUDACIONES CHEQUES DIA-DIFERIDO</t>
  </si>
  <si>
    <t xml:space="preserve">1.01.01.04</t>
  </si>
  <si>
    <t xml:space="preserve">FONDO FIJO</t>
  </si>
  <si>
    <t xml:space="preserve">1.01.01.05</t>
  </si>
  <si>
    <t xml:space="preserve">EFECTIVO MONEDA EXTRANJERA</t>
  </si>
  <si>
    <t xml:space="preserve">1.01.01.06</t>
  </si>
  <si>
    <t xml:space="preserve">BANCOS</t>
  </si>
  <si>
    <t xml:space="preserve">1.01.01.06.01</t>
  </si>
  <si>
    <t xml:space="preserve">BANCO FAMILIAR SAECA</t>
  </si>
  <si>
    <t xml:space="preserve">1.01.01.06.02</t>
  </si>
  <si>
    <t xml:space="preserve">BANCO FAMILIAR USD </t>
  </si>
  <si>
    <t xml:space="preserve">1.01.01.06.08</t>
  </si>
  <si>
    <t xml:space="preserve">FONDO MUTUO DISPONIBLE EN G$</t>
  </si>
  <si>
    <t xml:space="preserve">1.01.02</t>
  </si>
  <si>
    <t xml:space="preserve">INVERSIONES TEMPORARIAS</t>
  </si>
  <si>
    <t xml:space="preserve">1.01.02.01</t>
  </si>
  <si>
    <t xml:space="preserve">INVERSIONES FINANCIERAS</t>
  </si>
  <si>
    <t xml:space="preserve">1.01.02.02</t>
  </si>
  <si>
    <t xml:space="preserve">INVERSIONES EN ENTIDADES VINCULADAS</t>
  </si>
  <si>
    <t xml:space="preserve">1.01.02.03</t>
  </si>
  <si>
    <t xml:space="preserve">OTRAS INVERSIONES</t>
  </si>
  <si>
    <t xml:space="preserve">1.01.02.04</t>
  </si>
  <si>
    <t xml:space="preserve">INTERESES, REGALÍAS Y OTROS RENDIMIENTOS DE INVERSIONES</t>
  </si>
  <si>
    <t xml:space="preserve">1.01.03</t>
  </si>
  <si>
    <t xml:space="preserve">CRÉDITOS </t>
  </si>
  <si>
    <t xml:space="preserve">1.01.03.01</t>
  </si>
  <si>
    <t xml:space="preserve">DEUDORES POR VENTAS</t>
  </si>
  <si>
    <t xml:space="preserve">1.01.03.02</t>
  </si>
  <si>
    <t xml:space="preserve">DEUDORES POR PRÉSTAMOS</t>
  </si>
  <si>
    <t xml:space="preserve">1.01.03.03</t>
  </si>
  <si>
    <t xml:space="preserve">CUENTAS A COBRAR A DIRECTORES Y FUNCIONARIOS </t>
  </si>
  <si>
    <t xml:space="preserve">1.01.03.03.01</t>
  </si>
  <si>
    <t xml:space="preserve">ANTICIPOS AL PERSONAL</t>
  </si>
  <si>
    <t xml:space="preserve">1.01.03.03.02</t>
  </si>
  <si>
    <t xml:space="preserve">PRESTAMOS A COBRAR AL PERSONAL</t>
  </si>
  <si>
    <t xml:space="preserve">1.01.03.03.03</t>
  </si>
  <si>
    <t xml:space="preserve">PRESTAMOS A COBRAR A DIRECTORES</t>
  </si>
  <si>
    <t xml:space="preserve">1.01.03.04</t>
  </si>
  <si>
    <t xml:space="preserve">CUENTAS A COBRAR A SOCIOS O A ENTIDADES VINCULADAS</t>
  </si>
  <si>
    <t xml:space="preserve">1.01.03.05</t>
  </si>
  <si>
    <t xml:space="preserve">CRÉDITOS POR IMPUESTOS CORRIENTES</t>
  </si>
  <si>
    <t xml:space="preserve">1.01.03.05.01</t>
  </si>
  <si>
    <t xml:space="preserve">ANTICIPOS Y RETENCIONES DE IMPUESTO A LA RENTA </t>
  </si>
  <si>
    <t xml:space="preserve">1.01.03.05.02</t>
  </si>
  <si>
    <t xml:space="preserve">RETENCIONES DE IVA</t>
  </si>
  <si>
    <t xml:space="preserve">1.01.03.05.03</t>
  </si>
  <si>
    <t xml:space="preserve">IVA - CRÉDITO FISCAL </t>
  </si>
  <si>
    <t xml:space="preserve">1.01.03.05.04</t>
  </si>
  <si>
    <t xml:space="preserve">IVA - CRÉDITO FISCAL - RÉGIMEN DE TURISMO</t>
  </si>
  <si>
    <t xml:space="preserve">1.01.03.06</t>
  </si>
  <si>
    <t xml:space="preserve">ANTICIPO A PROVEEDORES</t>
  </si>
  <si>
    <t xml:space="preserve">1.01.03.06.01</t>
  </si>
  <si>
    <t xml:space="preserve">ANTICIPOS A PROVEEDORES LOCALES</t>
  </si>
  <si>
    <t xml:space="preserve">1.01.03.06.02</t>
  </si>
  <si>
    <t xml:space="preserve">ANTICIPOS A PROVEEDORES DEL EXTERIOR</t>
  </si>
  <si>
    <t xml:space="preserve">1.01.03.06.03</t>
  </si>
  <si>
    <t xml:space="preserve">ANTICIPOS DE DESPACHO</t>
  </si>
  <si>
    <t xml:space="preserve">1.01.03.07</t>
  </si>
  <si>
    <t xml:space="preserve">CHEQUES DIFERIDOS </t>
  </si>
  <si>
    <t xml:space="preserve">1.01.04</t>
  </si>
  <si>
    <t xml:space="preserve">INVENTARIOS </t>
  </si>
  <si>
    <t xml:space="preserve">1.01.04.01</t>
  </si>
  <si>
    <t xml:space="preserve">MERCADERÍAS </t>
  </si>
  <si>
    <t xml:space="preserve">1.01.04.01.01</t>
  </si>
  <si>
    <t xml:space="preserve">MERCADERÍAS GRAVADAS POR EL IVA AL 10%</t>
  </si>
  <si>
    <t xml:space="preserve">1.01.04.01.02</t>
  </si>
  <si>
    <t xml:space="preserve">MERCADERÍAS GRAVADAS POR EL IVA AL 5%</t>
  </si>
  <si>
    <t xml:space="preserve">1.01.04.01.03</t>
  </si>
  <si>
    <t xml:space="preserve">MERCADERÍAS EXENTAS DEL IVA</t>
  </si>
  <si>
    <t xml:space="preserve">1.01.04.02</t>
  </si>
  <si>
    <t xml:space="preserve">MERCADERÍAS REGÍMENES ESPECIALES</t>
  </si>
  <si>
    <t xml:space="preserve">1.01.04.02.01</t>
  </si>
  <si>
    <t xml:space="preserve">MERCADERÍAS RÉGIMEN DE TURISMO</t>
  </si>
  <si>
    <t xml:space="preserve">1.01.04.02.02</t>
  </si>
  <si>
    <t xml:space="preserve">MERCADERÍAS ZONA FRANCA</t>
  </si>
  <si>
    <t xml:space="preserve">1.01.04.02.03</t>
  </si>
  <si>
    <t xml:space="preserve">MERCADERÍAS RÉGIMEN DE MAQUILA</t>
  </si>
  <si>
    <t xml:space="preserve">1.01.04.02.04</t>
  </si>
  <si>
    <t xml:space="preserve">MERCADERÍAS OTROS REGÍMENES ESPECIALES </t>
  </si>
  <si>
    <t xml:space="preserve">1.01.04.03</t>
  </si>
  <si>
    <t xml:space="preserve">PRODUCTOS TERMINADOS</t>
  </si>
  <si>
    <t xml:space="preserve">1.01.04.03.01</t>
  </si>
  <si>
    <t xml:space="preserve">PRODUCTOS TERMINADOS GRAVADOS POR EL IVA AL 10%</t>
  </si>
  <si>
    <t xml:space="preserve">1.01.04.03.02</t>
  </si>
  <si>
    <t xml:space="preserve">PRODUCTOS TERMINADOS GRAVADOS POR EL IVA AL 5%</t>
  </si>
  <si>
    <t xml:space="preserve">1.01.04.03.03</t>
  </si>
  <si>
    <t xml:space="preserve">PRODUCTOS TERMINADOS EXENTOS DEL IVA</t>
  </si>
  <si>
    <t xml:space="preserve">1.01.04.04</t>
  </si>
  <si>
    <t xml:space="preserve">PRODUCTOS EN PROCESO</t>
  </si>
  <si>
    <t xml:space="preserve">1.01.04.05</t>
  </si>
  <si>
    <t xml:space="preserve">MATERIAS PRIMAS </t>
  </si>
  <si>
    <t xml:space="preserve">1.01.04.06</t>
  </si>
  <si>
    <t xml:space="preserve">MATERIALES, SUMINISTROS Y REPUESTOS</t>
  </si>
  <si>
    <t xml:space="preserve">1.01.04.07</t>
  </si>
  <si>
    <t xml:space="preserve">PRODUCTOS AGRÍCOLAS</t>
  </si>
  <si>
    <t xml:space="preserve">1.01.04.08</t>
  </si>
  <si>
    <t xml:space="preserve">PRODUCTOS FORESTALES </t>
  </si>
  <si>
    <t xml:space="preserve">1.01.04.09</t>
  </si>
  <si>
    <t xml:space="preserve">ACTIVOS BIOLÓGICOS EN PRODUCCIÓN </t>
  </si>
  <si>
    <t xml:space="preserve">1.01.04.10</t>
  </si>
  <si>
    <t xml:space="preserve">ACTIVOS BIOLÓGICOS EN DESARROLLO</t>
  </si>
  <si>
    <t xml:space="preserve">1.01.04.11</t>
  </si>
  <si>
    <t xml:space="preserve">IMPORTACIONES EN CURSO</t>
  </si>
  <si>
    <t xml:space="preserve">1.01.04.12</t>
  </si>
  <si>
    <t xml:space="preserve">PRODUCTOS SEMITERMINADOS</t>
  </si>
  <si>
    <t xml:space="preserve">1.01.04.13</t>
  </si>
  <si>
    <t xml:space="preserve">MATERIA PRIMA</t>
  </si>
  <si>
    <t xml:space="preserve">1.01.04.14</t>
  </si>
  <si>
    <t xml:space="preserve">MATERIALES</t>
  </si>
  <si>
    <t xml:space="preserve">1.01.04.99</t>
  </si>
  <si>
    <t xml:space="preserve">(-) PREVISIÓN POR DEVALUACIÓN DE INVENTARIOS</t>
  </si>
  <si>
    <t xml:space="preserve">1.01.05</t>
  </si>
  <si>
    <t xml:space="preserve">GASTOS PAGADOS POR ADELANTADO</t>
  </si>
  <si>
    <t xml:space="preserve">1.01.05.01</t>
  </si>
  <si>
    <t xml:space="preserve">ALQUILERES PAGADOS POR ADELANTADO</t>
  </si>
  <si>
    <t xml:space="preserve">1.01.05.02</t>
  </si>
  <si>
    <t xml:space="preserve">SEGUROS A VENCER</t>
  </si>
  <si>
    <t xml:space="preserve">1.01.05.03</t>
  </si>
  <si>
    <t xml:space="preserve">INTERESES A VENCER</t>
  </si>
  <si>
    <t xml:space="preserve">1.01.06</t>
  </si>
  <si>
    <t xml:space="preserve">OTROS ACTIVOS</t>
  </si>
  <si>
    <t xml:space="preserve">1.02</t>
  </si>
  <si>
    <t xml:space="preserve">ACTIVO NO CORRIENTE</t>
  </si>
  <si>
    <t xml:space="preserve">1.02.01</t>
  </si>
  <si>
    <t xml:space="preserve">CRÉDITOS A LARGO PLAZO </t>
  </si>
  <si>
    <t xml:space="preserve">1.02.01.01</t>
  </si>
  <si>
    <t xml:space="preserve">1.02.01.02</t>
  </si>
  <si>
    <t xml:space="preserve">1.02.01.03</t>
  </si>
  <si>
    <t xml:space="preserve">1.02.01.04</t>
  </si>
  <si>
    <t xml:space="preserve">CUENTAS A COBRAR A SOCIOS O ENTIDADES VINCULADAS</t>
  </si>
  <si>
    <t xml:space="preserve">1.02.01.05</t>
  </si>
  <si>
    <t xml:space="preserve">DEUDORES EN GESTIÓN DE COBRO – MOROSOS O SIMILARES</t>
  </si>
  <si>
    <t xml:space="preserve">1.02.01.06</t>
  </si>
  <si>
    <t xml:space="preserve">ANTICIPOS A PROVEEDORES</t>
  </si>
  <si>
    <t xml:space="preserve">1.02.01.06.01</t>
  </si>
  <si>
    <t xml:space="preserve">1.02.01.06.02</t>
  </si>
  <si>
    <t xml:space="preserve">1.02.01.07</t>
  </si>
  <si>
    <t xml:space="preserve">CRÉDITOS POR IMPUESTOS DIFERIDOS </t>
  </si>
  <si>
    <t xml:space="preserve">1.02.01.99</t>
  </si>
  <si>
    <t xml:space="preserve">(-) PREVISIÓN PARA CRÉDITOS DE DUDOSO COBRO</t>
  </si>
  <si>
    <t xml:space="preserve">1.02.02</t>
  </si>
  <si>
    <t xml:space="preserve">INVENTARIOS A REALIZAR A LARGO PLAZO</t>
  </si>
  <si>
    <t xml:space="preserve">1.02.02.01</t>
  </si>
  <si>
    <t xml:space="preserve">ACTIVOS BIOLÓGICOS EN PRODUCCIÓN</t>
  </si>
  <si>
    <t xml:space="preserve">1.02.02.02</t>
  </si>
  <si>
    <t xml:space="preserve">1.02.02.99</t>
  </si>
  <si>
    <t xml:space="preserve">(-) PREVISIÓN POR DEVALUACIÓN DE ACTIVOS BIOLÓGICOS</t>
  </si>
  <si>
    <t xml:space="preserve">1.02.03</t>
  </si>
  <si>
    <t xml:space="preserve">INVERSIONES A LARGO PLAZO</t>
  </si>
  <si>
    <t xml:space="preserve">1.02.03.01</t>
  </si>
  <si>
    <t xml:space="preserve">1.02.03.02</t>
  </si>
  <si>
    <t xml:space="preserve">1.02.03.03</t>
  </si>
  <si>
    <t xml:space="preserve">INVERSIONES INMOBILIARIAS</t>
  </si>
  <si>
    <t xml:space="preserve">1.02.03.04</t>
  </si>
  <si>
    <t xml:space="preserve">1.02.03.05</t>
  </si>
  <si>
    <t xml:space="preserve">1.02.03.99</t>
  </si>
  <si>
    <t xml:space="preserve">(-) PREVISIÓN POR DEVALUACIÓN DE INVERSIONES</t>
  </si>
  <si>
    <t xml:space="preserve">1.02.04</t>
  </si>
  <si>
    <t xml:space="preserve">PROPIEDAD, PLANTA Y EQUIPO </t>
  </si>
  <si>
    <t xml:space="preserve">1.02.04.01</t>
  </si>
  <si>
    <t xml:space="preserve">INMUEBLES</t>
  </si>
  <si>
    <t xml:space="preserve">1.02.04.02</t>
  </si>
  <si>
    <t xml:space="preserve">RODADOS /TRANSPORTES</t>
  </si>
  <si>
    <t xml:space="preserve">1.02.04.03</t>
  </si>
  <si>
    <t xml:space="preserve">MUEBLES, ÚTILES Y ENSERES</t>
  </si>
  <si>
    <t xml:space="preserve">1.02.04.04</t>
  </si>
  <si>
    <t xml:space="preserve">MAQUINARIAS </t>
  </si>
  <si>
    <t xml:space="preserve">1.02.04.05</t>
  </si>
  <si>
    <t xml:space="preserve">EQUIPOS INFORMATICOS</t>
  </si>
  <si>
    <t xml:space="preserve">1.02.04.06</t>
  </si>
  <si>
    <t xml:space="preserve">EDIFICIO</t>
  </si>
  <si>
    <t xml:space="preserve">1.02.04.07</t>
  </si>
  <si>
    <t xml:space="preserve">EDIFICIO - OTROS</t>
  </si>
  <si>
    <t xml:space="preserve">1.02.04.08</t>
  </si>
  <si>
    <t xml:space="preserve">INSTALACIONES</t>
  </si>
  <si>
    <t xml:space="preserve">1.02.04.10</t>
  </si>
  <si>
    <t xml:space="preserve">ANTICIPO PARA CONSTRUCCION</t>
  </si>
  <si>
    <t xml:space="preserve">1.02.04.97</t>
  </si>
  <si>
    <t xml:space="preserve">BIENES INCORPORADOS AL AMPARO DE LA LEY N° 60/90</t>
  </si>
  <si>
    <t xml:space="preserve">1.02.04.98</t>
  </si>
  <si>
    <t xml:space="preserve">BIENES EN ARRENDAMIENTO FINANCIERO</t>
  </si>
  <si>
    <t xml:space="preserve">1.02.04.99</t>
  </si>
  <si>
    <t xml:space="preserve">(-) DEPRECIACIÓN ACUMULADA</t>
  </si>
  <si>
    <t xml:space="preserve">1.02.05</t>
  </si>
  <si>
    <t xml:space="preserve">OTROS ACTIVOS A LARGO PLAZO</t>
  </si>
  <si>
    <t xml:space="preserve">1.02.05.02</t>
  </si>
  <si>
    <t xml:space="preserve">INTERESES A VENCER LP</t>
  </si>
  <si>
    <t xml:space="preserve">1.02.06</t>
  </si>
  <si>
    <t xml:space="preserve">CARGOS DIFERIDOS </t>
  </si>
  <si>
    <t xml:space="preserve">1.02.06.01</t>
  </si>
  <si>
    <t xml:space="preserve">GASTOS DE CONSTITUCIÓN </t>
  </si>
  <si>
    <t xml:space="preserve">1.02.06.02</t>
  </si>
  <si>
    <t xml:space="preserve">GASTOS DE ORGANIZACIÓN </t>
  </si>
  <si>
    <t xml:space="preserve">1.02.06.03</t>
  </si>
  <si>
    <t xml:space="preserve">GASTOS DE DESARROLLO </t>
  </si>
  <si>
    <t xml:space="preserve">1.02.06.04</t>
  </si>
  <si>
    <t xml:space="preserve">GASTOS DE PROYECTOS DE INVERSIÓN</t>
  </si>
  <si>
    <t xml:space="preserve">1.02.06.99</t>
  </si>
  <si>
    <t xml:space="preserve">(-) AMORTIZACIÓN ACUMULADA</t>
  </si>
  <si>
    <t xml:space="preserve">1.02.07</t>
  </si>
  <si>
    <t xml:space="preserve">ACTIVOS INTANGIBLES </t>
  </si>
  <si>
    <t xml:space="preserve">1.02.07.01</t>
  </si>
  <si>
    <t xml:space="preserve">LICENCIAS, MARCAS Y PATENTES</t>
  </si>
  <si>
    <t xml:space="preserve">1.02.07.02</t>
  </si>
  <si>
    <t xml:space="preserve">FRANQUICIAS</t>
  </si>
  <si>
    <t xml:space="preserve">1.02.07.99</t>
  </si>
  <si>
    <t xml:space="preserve">PASIVO </t>
  </si>
  <si>
    <t xml:space="preserve">2.01</t>
  </si>
  <si>
    <t xml:space="preserve">PASIVO CORRIENTE</t>
  </si>
  <si>
    <t xml:space="preserve">2.01.01</t>
  </si>
  <si>
    <t xml:space="preserve">ACREEDORES COMERCIALES</t>
  </si>
  <si>
    <t xml:space="preserve">2.01.01.01</t>
  </si>
  <si>
    <t xml:space="preserve">PROVEEDORES LOCALES</t>
  </si>
  <si>
    <t xml:space="preserve">2.01.01.02</t>
  </si>
  <si>
    <t xml:space="preserve">PROVEEDORES DEL EXTERIOR</t>
  </si>
  <si>
    <t xml:space="preserve">2.01.01.03</t>
  </si>
  <si>
    <t xml:space="preserve">INTERESES A PAGAR A PROVEEDORES</t>
  </si>
  <si>
    <t xml:space="preserve">2.01.01.04</t>
  </si>
  <si>
    <t xml:space="preserve">ACREEDORES VARIOS</t>
  </si>
  <si>
    <t xml:space="preserve">2.01.02</t>
  </si>
  <si>
    <t xml:space="preserve">DEUDAS FINANCIERAS</t>
  </si>
  <si>
    <t xml:space="preserve">2.01.02.01</t>
  </si>
  <si>
    <t xml:space="preserve">PRÉSTAMOS DE BANCOS Y OTRAS ENTIDADES FINANCIERAS</t>
  </si>
  <si>
    <t xml:space="preserve">2.01.02.02</t>
  </si>
  <si>
    <t xml:space="preserve">PRÉSTAMOS DEL DUEÑO, SOCIOS O  ENTIDADES VINCULADAS</t>
  </si>
  <si>
    <t xml:space="preserve">2.01.02.03</t>
  </si>
  <si>
    <t xml:space="preserve">ARRENDAMIENTOS FINANCIEROS</t>
  </si>
  <si>
    <t xml:space="preserve">2.01.02.04</t>
  </si>
  <si>
    <t xml:space="preserve">OTROS PRÉSTAMOS A PAGAR</t>
  </si>
  <si>
    <t xml:space="preserve">2.01.02.05</t>
  </si>
  <si>
    <t xml:space="preserve">INTERESES A PAGAR</t>
  </si>
  <si>
    <t xml:space="preserve">2.01.03</t>
  </si>
  <si>
    <t xml:space="preserve">OTRAS CUENTAS POR PAGAR</t>
  </si>
  <si>
    <t xml:space="preserve">2.01.03.01</t>
  </si>
  <si>
    <t xml:space="preserve">DEUDAS FISCALES CORRIENTES</t>
  </si>
  <si>
    <t xml:space="preserve">2.01.03.01.01</t>
  </si>
  <si>
    <t xml:space="preserve">IMPUESTO A LA RENTA A PAGAR</t>
  </si>
  <si>
    <t xml:space="preserve">2.01.03.01.02</t>
  </si>
  <si>
    <t xml:space="preserve">IVA A PAGAR</t>
  </si>
  <si>
    <t xml:space="preserve">2.01.03.01.03</t>
  </si>
  <si>
    <t xml:space="preserve">RETENCIONES DE IMPUESTOS A INGRESAR</t>
  </si>
  <si>
    <t xml:space="preserve">2.01.03.02</t>
  </si>
  <si>
    <t xml:space="preserve">OBLIGACIONES LABORALES Y CARGAS SOCIALES</t>
  </si>
  <si>
    <t xml:space="preserve">2.01.03.03</t>
  </si>
  <si>
    <t xml:space="preserve">DIVIDENDOS A PAGAR</t>
  </si>
  <si>
    <t xml:space="preserve">2.01.03.04</t>
  </si>
  <si>
    <t xml:space="preserve">PASIVOS FIDUCIARIOS</t>
  </si>
  <si>
    <t xml:space="preserve">2.01.03.05</t>
  </si>
  <si>
    <t xml:space="preserve">SEGUROS A PAGAR</t>
  </si>
  <si>
    <t xml:space="preserve">2.01.03.06</t>
  </si>
  <si>
    <t xml:space="preserve">RETENCION BNF</t>
  </si>
  <si>
    <t xml:space="preserve">2.01.04</t>
  </si>
  <si>
    <t xml:space="preserve">PROVISIONES </t>
  </si>
  <si>
    <t xml:space="preserve">2.01.04.01</t>
  </si>
  <si>
    <t xml:space="preserve">OBLIGACIONES POR GARANTÍAS OTORGADAS</t>
  </si>
  <si>
    <t xml:space="preserve">2.01.04.02</t>
  </si>
  <si>
    <t xml:space="preserve">OBLIGACIONES LEGALES POR LITIGIOS</t>
  </si>
  <si>
    <t xml:space="preserve">2.01.04.03</t>
  </si>
  <si>
    <t xml:space="preserve">PROVISIÓN PARA BENEFICIOS A EMPLEADOS</t>
  </si>
  <si>
    <t xml:space="preserve">2.01.05</t>
  </si>
  <si>
    <t xml:space="preserve">INGRESOS DIFERIDOS</t>
  </si>
  <si>
    <t xml:space="preserve">2.01.05.01</t>
  </si>
  <si>
    <t xml:space="preserve">ANTICIPOS DE CLIENTES</t>
  </si>
  <si>
    <t xml:space="preserve">2.01.05.02</t>
  </si>
  <si>
    <t xml:space="preserve">SUBVENCIONES</t>
  </si>
  <si>
    <t xml:space="preserve">2.01.05.03</t>
  </si>
  <si>
    <t xml:space="preserve">DERECHOS DE FIDELIZACIÓN DE CLIENTES</t>
  </si>
  <si>
    <t xml:space="preserve">2.01.05.04</t>
  </si>
  <si>
    <t xml:space="preserve">ALQUILERES COBRADOS POR ADELANTADO</t>
  </si>
  <si>
    <t xml:space="preserve">2.02</t>
  </si>
  <si>
    <t xml:space="preserve">PASIVO  NO CORRIENTE</t>
  </si>
  <si>
    <t xml:space="preserve">2.02.01</t>
  </si>
  <si>
    <t xml:space="preserve">ACREEDORES COMERCIALES A LARGO PLAZO</t>
  </si>
  <si>
    <t xml:space="preserve">2.02.01.01</t>
  </si>
  <si>
    <t xml:space="preserve">2.02.01.02</t>
  </si>
  <si>
    <t xml:space="preserve">2.02.01.03</t>
  </si>
  <si>
    <t xml:space="preserve">INTERESES A  PAGAR A PROVEEDORES </t>
  </si>
  <si>
    <t xml:space="preserve">2.02.01.04</t>
  </si>
  <si>
    <t xml:space="preserve">OTROS ACREEDORES </t>
  </si>
  <si>
    <t xml:space="preserve">2.02.02</t>
  </si>
  <si>
    <t xml:space="preserve">DEUDAS FINANCIERAS A LARGO PLAZO</t>
  </si>
  <si>
    <t xml:space="preserve">2.02.02.01</t>
  </si>
  <si>
    <t xml:space="preserve">2.02.02.02</t>
  </si>
  <si>
    <t xml:space="preserve">2.02.02.03</t>
  </si>
  <si>
    <t xml:space="preserve">2.02.02.04</t>
  </si>
  <si>
    <t xml:space="preserve">OTROS PRÉSTAMOS </t>
  </si>
  <si>
    <t xml:space="preserve">2.02.02.05</t>
  </si>
  <si>
    <t xml:space="preserve">2.02.03</t>
  </si>
  <si>
    <t xml:space="preserve">2.02.03.01</t>
  </si>
  <si>
    <t xml:space="preserve">PASIVOS POR IMPUESTOS DIFERIDOS </t>
  </si>
  <si>
    <t xml:space="preserve">2.02.03.02</t>
  </si>
  <si>
    <t xml:space="preserve">2.02.04</t>
  </si>
  <si>
    <t xml:space="preserve">PROVISIONES PARA OBLIGACIONES A LARGO PLAZO</t>
  </si>
  <si>
    <t xml:space="preserve">2.02.04.01</t>
  </si>
  <si>
    <t xml:space="preserve">2.02.04.02</t>
  </si>
  <si>
    <t xml:space="preserve">OBLIGACIONES LEGALES POR LITIGIOS PENDIENTES</t>
  </si>
  <si>
    <t xml:space="preserve">2.02.04.03</t>
  </si>
  <si>
    <t xml:space="preserve">PROVISIONES PARA BENEFICIOS A EMPLEADOS</t>
  </si>
  <si>
    <t xml:space="preserve">2.02.05</t>
  </si>
  <si>
    <t xml:space="preserve">INGRESOS DIFERIDOS A LARGO PLAZO</t>
  </si>
  <si>
    <t xml:space="preserve">2.02.05.01</t>
  </si>
  <si>
    <t xml:space="preserve">2.02.05.02</t>
  </si>
  <si>
    <t xml:space="preserve">2.02.05.03</t>
  </si>
  <si>
    <t xml:space="preserve">DERECHO DE FIDELIZACIÓN DE CLIENTES</t>
  </si>
  <si>
    <t xml:space="preserve">2.02.05.04</t>
  </si>
  <si>
    <t xml:space="preserve">PATRIMONIO NETO</t>
  </si>
  <si>
    <t xml:space="preserve">3.01</t>
  </si>
  <si>
    <t xml:space="preserve">CAPITAL</t>
  </si>
  <si>
    <t xml:space="preserve">3.01.01</t>
  </si>
  <si>
    <t xml:space="preserve">CAPITAL INTEGRADO</t>
  </si>
  <si>
    <t xml:space="preserve">3.01.01.01</t>
  </si>
  <si>
    <t xml:space="preserve">CAPITAL SUSCRIPTO</t>
  </si>
  <si>
    <t xml:space="preserve">3.01.01.02</t>
  </si>
  <si>
    <t xml:space="preserve">(-) CAPITAL A INTEGRAR</t>
  </si>
  <si>
    <t xml:space="preserve">3.02</t>
  </si>
  <si>
    <t xml:space="preserve">RESERVAS</t>
  </si>
  <si>
    <t xml:space="preserve">3.02.01</t>
  </si>
  <si>
    <t xml:space="preserve">RESERVA LEGAL</t>
  </si>
  <si>
    <t xml:space="preserve">3.02.02</t>
  </si>
  <si>
    <t xml:space="preserve">RESERVA DE REVALÚO</t>
  </si>
  <si>
    <t xml:space="preserve">3.02.02.01</t>
  </si>
  <si>
    <t xml:space="preserve">RESERVA DE REVALÚO FISCAL</t>
  </si>
  <si>
    <t xml:space="preserve">3.02.02.02</t>
  </si>
  <si>
    <t xml:space="preserve">RESERVA DE REVALÚO TÉCNICO</t>
  </si>
  <si>
    <t xml:space="preserve">3.02.03</t>
  </si>
  <si>
    <t xml:space="preserve">OTRAS RESERVAS</t>
  </si>
  <si>
    <t xml:space="preserve">3.03</t>
  </si>
  <si>
    <t xml:space="preserve">RESULTADOS</t>
  </si>
  <si>
    <t xml:space="preserve">3.03.01</t>
  </si>
  <si>
    <t xml:space="preserve">RESULTADOS ACUMULADOS</t>
  </si>
  <si>
    <t xml:space="preserve">3.03.02</t>
  </si>
  <si>
    <t xml:space="preserve">RESULTADO DEL EJERCICIO</t>
  </si>
  <si>
    <t xml:space="preserve">INGRESOS OPERATIVOS</t>
  </si>
  <si>
    <t xml:space="preserve">4.01</t>
  </si>
  <si>
    <t xml:space="preserve">VENTAS DE MERCADERÍAS</t>
  </si>
  <si>
    <t xml:space="preserve">4.01.01</t>
  </si>
  <si>
    <t xml:space="preserve">VENTAS DE MERCADERÍAS GRAVADAS POR EL IVA</t>
  </si>
  <si>
    <t xml:space="preserve">4.01.02</t>
  </si>
  <si>
    <t xml:space="preserve">VENTAS DE MERCADERÍAS EXENTAS DEL IVA</t>
  </si>
  <si>
    <t xml:space="preserve">4.02</t>
  </si>
  <si>
    <t xml:space="preserve">VENTAS DE PRODUCTOS AGRÍCOLAS</t>
  </si>
  <si>
    <t xml:space="preserve">4.02.01</t>
  </si>
  <si>
    <t xml:space="preserve">VENTAS DE SOJA Y SUS DERIVADOS </t>
  </si>
  <si>
    <t xml:space="preserve">4.02.02</t>
  </si>
  <si>
    <t xml:space="preserve">VENTAS DE MAÍZ</t>
  </si>
  <si>
    <t xml:space="preserve">4.02.03</t>
  </si>
  <si>
    <t xml:space="preserve">VENTAS DE TRIGO</t>
  </si>
  <si>
    <t xml:space="preserve">4.02.04</t>
  </si>
  <si>
    <t xml:space="preserve">OTROS PRODUCTOS AGRÍCOLAS</t>
  </si>
  <si>
    <t xml:space="preserve">4.03</t>
  </si>
  <si>
    <t xml:space="preserve">VENTAS DE GANADO</t>
  </si>
  <si>
    <t xml:space="preserve">4.04</t>
  </si>
  <si>
    <t xml:space="preserve">VENTAS DE PRODUCTOS FRUTÍCOLAS Y HORTÍCOLAS</t>
  </si>
  <si>
    <t xml:space="preserve">4.05</t>
  </si>
  <si>
    <t xml:space="preserve">VENTAS DE PRODUCTOS DE LA EXPLOTACIÓN FORESTAL</t>
  </si>
  <si>
    <t xml:space="preserve">4.06</t>
  </si>
  <si>
    <t xml:space="preserve">EXPORTACIONES DE PRODUCTOS AGRÍCOLAS EXPORTADOS</t>
  </si>
  <si>
    <t xml:space="preserve">4.06.01</t>
  </si>
  <si>
    <t xml:space="preserve">EXPORTACIONES DE SOJA Y SUS DERIVADOS</t>
  </si>
  <si>
    <t xml:space="preserve">4.06.01.01</t>
  </si>
  <si>
    <t xml:space="preserve">EXPORTACIONES A EMPRESAS VINCULADAS</t>
  </si>
  <si>
    <t xml:space="preserve">4.06.01.02</t>
  </si>
  <si>
    <t xml:space="preserve">EXPORTACIONES A TERCEROS NO VINCULADOS</t>
  </si>
  <si>
    <t xml:space="preserve">4.06.02</t>
  </si>
  <si>
    <t xml:space="preserve">EXPORTACIONES DE OTROS PRODUCTOS AGRÍCOLAS</t>
  </si>
  <si>
    <t xml:space="preserve">4.07</t>
  </si>
  <si>
    <t xml:space="preserve">EXPORTACIONES DE BIENES INDUSTRIALIZADOS</t>
  </si>
  <si>
    <t xml:space="preserve">4.07.01</t>
  </si>
  <si>
    <t xml:space="preserve">EXPORTACIONES DE PRODUCTOS FARMACÉUTICOS</t>
  </si>
  <si>
    <t xml:space="preserve">4.07.02</t>
  </si>
  <si>
    <t xml:space="preserve">EXPORTACIONES DE MAQUINARIAS Y EQUIPOS</t>
  </si>
  <si>
    <t xml:space="preserve">4.07.03</t>
  </si>
  <si>
    <t xml:space="preserve">EXPORTACIONES DE OTROS PRODUCTOS INDUSTRIALIZADOS</t>
  </si>
  <si>
    <t xml:space="preserve">4.08</t>
  </si>
  <si>
    <t xml:space="preserve">EXPORTACIONES DE OTROS PRODUCTOS</t>
  </si>
  <si>
    <t xml:space="preserve">4.09</t>
  </si>
  <si>
    <t xml:space="preserve">VENTAS DE SERVICIOS GRAVADOS</t>
  </si>
  <si>
    <t xml:space="preserve">4.10</t>
  </si>
  <si>
    <t xml:space="preserve">VENTAS DE BIENES - REGÍMENES ESPECIALES</t>
  </si>
  <si>
    <t xml:space="preserve">4.10.01</t>
  </si>
  <si>
    <t xml:space="preserve">VENTAS DE MERCADERIAS - REGIMEN DE TURISMO</t>
  </si>
  <si>
    <t xml:space="preserve">4.10.01.01</t>
  </si>
  <si>
    <t xml:space="preserve">VENTAS A EXTRANJEROS</t>
  </si>
  <si>
    <t xml:space="preserve">4.10.01.02</t>
  </si>
  <si>
    <t xml:space="preserve">VENTAS A DISTRIBUIDORES LOCALES</t>
  </si>
  <si>
    <t xml:space="preserve">4.10.01.03</t>
  </si>
  <si>
    <t xml:space="preserve">VENTAS A CLIENTES LOCALES</t>
  </si>
  <si>
    <t xml:space="preserve">4.10.02</t>
  </si>
  <si>
    <t xml:space="preserve">VENTAS DE MERCADERÍAS - ZONA FRANCA</t>
  </si>
  <si>
    <t xml:space="preserve">4.10.03</t>
  </si>
  <si>
    <t xml:space="preserve">VENTAS POR RÉGIMEN DE MAQUILA </t>
  </si>
  <si>
    <t xml:space="preserve">4.10.04</t>
  </si>
  <si>
    <t xml:space="preserve">VENTAS BAJO OTROS REGÍMENES ESPECIALES</t>
  </si>
  <si>
    <t xml:space="preserve">4.11</t>
  </si>
  <si>
    <t xml:space="preserve">OTRAS VENTAS EXENTAS DEL IVA </t>
  </si>
  <si>
    <t xml:space="preserve">4.98</t>
  </si>
  <si>
    <t xml:space="preserve">(-) DESCUENTOS CONCEDIDOS</t>
  </si>
  <si>
    <t xml:space="preserve">4.99</t>
  </si>
  <si>
    <t xml:space="preserve">(-) DEVOLUCIONES</t>
  </si>
  <si>
    <t xml:space="preserve">MENOS:</t>
  </si>
  <si>
    <t xml:space="preserve">COSTOS OPERATIVOS </t>
  </si>
  <si>
    <t xml:space="preserve">5.01</t>
  </si>
  <si>
    <t xml:space="preserve">COSTO DE MERCADERÍAS </t>
  </si>
  <si>
    <t xml:space="preserve">5.01.01</t>
  </si>
  <si>
    <t xml:space="preserve">COSTO DE MERCADERÍAS GRAVADAS POR EL IVA</t>
  </si>
  <si>
    <t xml:space="preserve">5.01.02</t>
  </si>
  <si>
    <t xml:space="preserve">COSTO DE MERCADERÍAS EXENTAS DEL IVA </t>
  </si>
  <si>
    <t xml:space="preserve">5.02</t>
  </si>
  <si>
    <t xml:space="preserve">COSTO DE PRODUCTOS AGRÍCOLAS</t>
  </si>
  <si>
    <t xml:space="preserve">5.02.01</t>
  </si>
  <si>
    <t xml:space="preserve">COSTO DE VENTAS DE SOJA Y SUS DERIVADOS</t>
  </si>
  <si>
    <t xml:space="preserve">5.02.02</t>
  </si>
  <si>
    <t xml:space="preserve">COSTO DE VENTAS DE MAÍZ</t>
  </si>
  <si>
    <t xml:space="preserve">5.02.03</t>
  </si>
  <si>
    <t xml:space="preserve">COSTO DE VENTAS DE TRIGO</t>
  </si>
  <si>
    <t xml:space="preserve">5.02.04</t>
  </si>
  <si>
    <t xml:space="preserve">COSTO DE VENTAS DE OTROS PRODUCTOS AGRÍCOLAS </t>
  </si>
  <si>
    <t xml:space="preserve">5.03</t>
  </si>
  <si>
    <t xml:space="preserve">COSTO DE VENTAS DE GANADO </t>
  </si>
  <si>
    <t xml:space="preserve">5.04</t>
  </si>
  <si>
    <t xml:space="preserve">COSTO DE VENTAS DE PRODUCTOS FRUTÍCOLAS Y HORTÍCOLAS</t>
  </si>
  <si>
    <t xml:space="preserve">5.05</t>
  </si>
  <si>
    <t xml:space="preserve">COSTO DE VENTAS DE PRODUCTOS DE LA EXPLOTACIÓN FORESTAL</t>
  </si>
  <si>
    <t xml:space="preserve">5.06</t>
  </si>
  <si>
    <t xml:space="preserve">COSTO DE PRODUCTOS AGRÍCOLAS EXPORTADOS </t>
  </si>
  <si>
    <t xml:space="preserve">5.06.01</t>
  </si>
  <si>
    <t xml:space="preserve">COSTO  DE SOJA Y SUS DERIVADOS EXPORTADOS</t>
  </si>
  <si>
    <t xml:space="preserve">5.06.01.01</t>
  </si>
  <si>
    <t xml:space="preserve">COSTO DE EXPORTACIONES A EMPRESAS VINCULADAS</t>
  </si>
  <si>
    <t xml:space="preserve">5.06.01.02</t>
  </si>
  <si>
    <t xml:space="preserve">COSTO DE EXPORTACIONES A TERCEROS NO VINCULADOS</t>
  </si>
  <si>
    <t xml:space="preserve">5.06.02</t>
  </si>
  <si>
    <t xml:space="preserve">COSTO DE OTROS PRODUCTOS AGRÍCOLAS EXPORTADOS</t>
  </si>
  <si>
    <t xml:space="preserve">5.07</t>
  </si>
  <si>
    <t xml:space="preserve">COSTO DE BIENES INDUSTRIALIZADOS EXPORTADOS</t>
  </si>
  <si>
    <t xml:space="preserve">5.07.01</t>
  </si>
  <si>
    <t xml:space="preserve">COSTO DE PRODUCTOS FARMACEÚTICOS EXPORTADOS</t>
  </si>
  <si>
    <t xml:space="preserve">5.07.02</t>
  </si>
  <si>
    <t xml:space="preserve">COSTO DE MAQUINARIAS Y EQUIPOS EXPORTADOS</t>
  </si>
  <si>
    <t xml:space="preserve">5.07.03</t>
  </si>
  <si>
    <t xml:space="preserve">COSTO DE OTROS PRODUCTOS INDUSTRIALIZADOS EXPORTADOS</t>
  </si>
  <si>
    <t xml:space="preserve">5.08</t>
  </si>
  <si>
    <t xml:space="preserve">COSTO DE OTROS PRODUCTOS EXPORTADOS</t>
  </si>
  <si>
    <t xml:space="preserve">5.09</t>
  </si>
  <si>
    <t xml:space="preserve">COSTO DE SERVICIOS GRAVADOS</t>
  </si>
  <si>
    <t xml:space="preserve">5.10</t>
  </si>
  <si>
    <t xml:space="preserve">COSTO DE VENTAS DE BIENES - REGÍMENES ESPECIALES</t>
  </si>
  <si>
    <t xml:space="preserve">5.10.01</t>
  </si>
  <si>
    <t xml:space="preserve">COSTO DE VENTAS DE MERCADERÍAS - RÉGIMEN DE TURISMO</t>
  </si>
  <si>
    <t xml:space="preserve">5.10.01.01</t>
  </si>
  <si>
    <t xml:space="preserve">COSTO DE VENTAS A EXTRANJEROS</t>
  </si>
  <si>
    <t xml:space="preserve">5.10.01.02</t>
  </si>
  <si>
    <t xml:space="preserve">COSTO DE VENTAS A DISTRIBUIDORES LOCALES</t>
  </si>
  <si>
    <t xml:space="preserve">5.10.01.03</t>
  </si>
  <si>
    <t xml:space="preserve">COSTO DE VENTAS A CLIENTES LOCALES</t>
  </si>
  <si>
    <t xml:space="preserve">5.10.02</t>
  </si>
  <si>
    <t xml:space="preserve">COSTO DE VENTAS DE MERCADERÍAS - ZONA FRANCA</t>
  </si>
  <si>
    <t xml:space="preserve">5.10.03</t>
  </si>
  <si>
    <t xml:space="preserve">COSTO DE VENTAS POR RÉGIMEN DE MAQUILA</t>
  </si>
  <si>
    <t xml:space="preserve">5.10.04</t>
  </si>
  <si>
    <t xml:space="preserve">COSTO DE VENTAS BAJO OTROS REGÍMENES ESPECIALES</t>
  </si>
  <si>
    <t xml:space="preserve">5.11</t>
  </si>
  <si>
    <t xml:space="preserve">COSTO DE VENTAS EXENTAS DEL IVA</t>
  </si>
  <si>
    <t xml:space="preserve">GANANCIAS (O PÉRDIDAS) BRUTAS EN VENTAS</t>
  </si>
  <si>
    <t xml:space="preserve">MÁS </t>
  </si>
  <si>
    <t xml:space="preserve">7</t>
  </si>
  <si>
    <t xml:space="preserve">INGRESOS POR ACTIVOS BIOLÓGICOS</t>
  </si>
  <si>
    <t xml:space="preserve">7.01</t>
  </si>
  <si>
    <t xml:space="preserve">INGRESOS POR PRODUCCIÓN Y/O TENENCIA DE ACTIVOS BIOLÓGICOS</t>
  </si>
  <si>
    <t xml:space="preserve">7.01.01</t>
  </si>
  <si>
    <t xml:space="preserve">INGRESOS POR PRODUCCIÓN Y/O TENENCIA DE BIENES DEL SECTOR AGRÍCOLA</t>
  </si>
  <si>
    <t xml:space="preserve">7.01.02</t>
  </si>
  <si>
    <t xml:space="preserve">INGRESOS POR PRODUCCIÓN Y/O TENENCIA DE GANADO</t>
  </si>
  <si>
    <t xml:space="preserve">7.01.03</t>
  </si>
  <si>
    <t xml:space="preserve">INGRESOS POR PRODUCCIÓN Y/O TENENCIA DE BIENES DE LA ACTIVIDAD FORESTAL</t>
  </si>
  <si>
    <t xml:space="preserve">7.02</t>
  </si>
  <si>
    <t xml:space="preserve">(-) COSTO DE PRODUCCIÓN Y/O TENENCIA DE ACTIVOS BIOLÓGICOS</t>
  </si>
  <si>
    <t xml:space="preserve">7.02.01</t>
  </si>
  <si>
    <t xml:space="preserve">(-) COSTO DE PRODUCCIÓN Y/O TENENCIA DE BIENES DEL SECTOR AGRÍCOLA</t>
  </si>
  <si>
    <t xml:space="preserve">7.02.02</t>
  </si>
  <si>
    <t xml:space="preserve">(-) COSTO DE PRODUCCIÓN Y/O TENENCIA DE GANADO</t>
  </si>
  <si>
    <t xml:space="preserve">7.02.03</t>
  </si>
  <si>
    <t xml:space="preserve">(-) COSTO DE PRODUCCIÓN Y/O TENENCIA DE BIENES DE LA ACTIVIDAD FORESTAL</t>
  </si>
  <si>
    <t xml:space="preserve">7.02.04</t>
  </si>
  <si>
    <t xml:space="preserve">(-) MERMAS Y MORTANDAD</t>
  </si>
  <si>
    <t xml:space="preserve">OTROS INGRESOS</t>
  </si>
  <si>
    <t xml:space="preserve">8.01</t>
  </si>
  <si>
    <t xml:space="preserve">INTERESES GANADOS</t>
  </si>
  <si>
    <t xml:space="preserve">8.02</t>
  </si>
  <si>
    <t xml:space="preserve">COMISIONES COBRADAS</t>
  </si>
  <si>
    <t xml:space="preserve">8.03</t>
  </si>
  <si>
    <t xml:space="preserve">DESCUENTOS OBTENIDOS</t>
  </si>
  <si>
    <t xml:space="preserve">8.04</t>
  </si>
  <si>
    <t xml:space="preserve">SUBVENCIONES </t>
  </si>
  <si>
    <t xml:space="preserve">8.05</t>
  </si>
  <si>
    <t xml:space="preserve">RESULTADO POR DIFERENCIA DE CAMBIO</t>
  </si>
  <si>
    <t xml:space="preserve">8.06</t>
  </si>
  <si>
    <t xml:space="preserve">SUBSIDIOS E INDEMNIZACIOMES</t>
  </si>
  <si>
    <t xml:space="preserve">GANANCIAS (O PÉRDIDAS) BRUTAS TOTALES</t>
  </si>
  <si>
    <t xml:space="preserve">MENOS: </t>
  </si>
  <si>
    <t xml:space="preserve">GASTOS DE VENTAS O COMERCIALIZACIÓN</t>
  </si>
  <si>
    <t xml:space="preserve">10.01</t>
  </si>
  <si>
    <t xml:space="preserve">SUELDOS Y OTRAS REMUNERACIONES AL PERSONAL</t>
  </si>
  <si>
    <t xml:space="preserve">10.01.01</t>
  </si>
  <si>
    <t xml:space="preserve">SUELDOS Y JORNALES </t>
  </si>
  <si>
    <t xml:space="preserve">10.01.02</t>
  </si>
  <si>
    <t xml:space="preserve">APORTE PATRONAL </t>
  </si>
  <si>
    <t xml:space="preserve">10.01.03</t>
  </si>
  <si>
    <t xml:space="preserve">OTROS BENEFICIOS AL PERSONAL</t>
  </si>
  <si>
    <t xml:space="preserve">10.02</t>
  </si>
  <si>
    <t xml:space="preserve">COMISIONES PAGADAS SOBRE VENTAS</t>
  </si>
  <si>
    <t xml:space="preserve">10.03</t>
  </si>
  <si>
    <t xml:space="preserve">VIÁTICOS A VENDEDORES</t>
  </si>
  <si>
    <t xml:space="preserve">10.04</t>
  </si>
  <si>
    <t xml:space="preserve">PUBLICIDAD Y PROPAGANDA </t>
  </si>
  <si>
    <t xml:space="preserve">10.05</t>
  </si>
  <si>
    <t xml:space="preserve">FLETES PAGADOS</t>
  </si>
  <si>
    <t xml:space="preserve">10.06</t>
  </si>
  <si>
    <t xml:space="preserve">BONIFICACIONES</t>
  </si>
  <si>
    <t xml:space="preserve">10.07</t>
  </si>
  <si>
    <t xml:space="preserve">GASTOS DE VEHICULOS</t>
  </si>
  <si>
    <t xml:space="preserve">10.08</t>
  </si>
  <si>
    <t xml:space="preserve">COMBUSTIBLES Y LUBRICANTES</t>
  </si>
  <si>
    <t xml:space="preserve">10.99</t>
  </si>
  <si>
    <t xml:space="preserve">OTROS GASTOS DE VENTAS</t>
  </si>
  <si>
    <t xml:space="preserve">GASTOS DE ADMINISTRACIÓN</t>
  </si>
  <si>
    <t xml:space="preserve">11.01</t>
  </si>
  <si>
    <t xml:space="preserve">11.01.01</t>
  </si>
  <si>
    <t xml:space="preserve">11.01.02</t>
  </si>
  <si>
    <t xml:space="preserve">11.01.03</t>
  </si>
  <si>
    <t xml:space="preserve">11.02</t>
  </si>
  <si>
    <t xml:space="preserve">REMUNERACIÓN PERSONAL SUPERIOR </t>
  </si>
  <si>
    <t xml:space="preserve">11.03</t>
  </si>
  <si>
    <t xml:space="preserve">GASTOS DE REPRESENTACIÓN</t>
  </si>
  <si>
    <t xml:space="preserve">11.04</t>
  </si>
  <si>
    <t xml:space="preserve">HONORARIOS PROFESIONALES </t>
  </si>
  <si>
    <t xml:space="preserve">11.05</t>
  </si>
  <si>
    <t xml:space="preserve">ALQUILERES</t>
  </si>
  <si>
    <t xml:space="preserve">11.06</t>
  </si>
  <si>
    <t xml:space="preserve">AGUA, LUZ, TELÉFONO E INTERNET </t>
  </si>
  <si>
    <t xml:space="preserve">11.07</t>
  </si>
  <si>
    <t xml:space="preserve">MOVILIDAD</t>
  </si>
  <si>
    <t xml:space="preserve">11.08</t>
  </si>
  <si>
    <t xml:space="preserve">11.09</t>
  </si>
  <si>
    <t xml:space="preserve">REPARACIONES Y MANTENIMIENTOS</t>
  </si>
  <si>
    <t xml:space="preserve">11.10</t>
  </si>
  <si>
    <t xml:space="preserve">SEGUROS PAGADOS</t>
  </si>
  <si>
    <t xml:space="preserve">11.11</t>
  </si>
  <si>
    <t xml:space="preserve">ÚTILES DE OFICINA</t>
  </si>
  <si>
    <t xml:space="preserve">11.12</t>
  </si>
  <si>
    <t xml:space="preserve">GASTOS PAGADOS EN EL EXTERIOR </t>
  </si>
  <si>
    <t xml:space="preserve">11.13</t>
  </si>
  <si>
    <t xml:space="preserve">JUICIOS Y GASTOS JUDICIALES </t>
  </si>
  <si>
    <t xml:space="preserve">11.14</t>
  </si>
  <si>
    <t xml:space="preserve">GASTOS DE COBRANZAS </t>
  </si>
  <si>
    <t xml:space="preserve">11.15</t>
  </si>
  <si>
    <t xml:space="preserve">DONACIONES Y CONTRIBUCIONES </t>
  </si>
  <si>
    <t xml:space="preserve">11.16</t>
  </si>
  <si>
    <t xml:space="preserve">COMISIONES Y GASTOS BANCARIOS OPERACIONALES</t>
  </si>
  <si>
    <t xml:space="preserve">11.17</t>
  </si>
  <si>
    <t xml:space="preserve">IMPUESTOS, PATENTES, TASAS Y OTRAS CONTRIBUCIONES</t>
  </si>
  <si>
    <t xml:space="preserve">11.18</t>
  </si>
  <si>
    <t xml:space="preserve">MULTAS Y SANCIONES</t>
  </si>
  <si>
    <t xml:space="preserve">11.19</t>
  </si>
  <si>
    <t xml:space="preserve">11.20</t>
  </si>
  <si>
    <t xml:space="preserve">GASTOS DE REORGANIZACION</t>
  </si>
  <si>
    <t xml:space="preserve">11.21</t>
  </si>
  <si>
    <t xml:space="preserve">GASTOS DIVERSOS DE FABRICA</t>
  </si>
  <si>
    <t xml:space="preserve">11.22</t>
  </si>
  <si>
    <t xml:space="preserve">GASTOS DE IMPORTACION</t>
  </si>
  <si>
    <t xml:space="preserve">11.23</t>
  </si>
  <si>
    <t xml:space="preserve">OTROS GASTOS NO DEDUCIBLES</t>
  </si>
  <si>
    <t xml:space="preserve">11.25</t>
  </si>
  <si>
    <t xml:space="preserve">RESERVA LEGAL 5% GND</t>
  </si>
  <si>
    <t xml:space="preserve">GANANCIAS (O PÉRDIDAS) ANTES DE GASTOS FINANCIEROS  </t>
  </si>
  <si>
    <t xml:space="preserve">13</t>
  </si>
  <si>
    <t xml:space="preserve">GASTOS BANCARIOS Y FINANCIEROS </t>
  </si>
  <si>
    <t xml:space="preserve">13.01</t>
  </si>
  <si>
    <t xml:space="preserve">INTERESES PAGADOS A ENTIDADES BANCARIAS Y FINANCIERAS</t>
  </si>
  <si>
    <t xml:space="preserve">13.02</t>
  </si>
  <si>
    <t xml:space="preserve">OTROS INTERESES PAGADOS</t>
  </si>
  <si>
    <t xml:space="preserve">13.03</t>
  </si>
  <si>
    <t xml:space="preserve">COMISIONES Y GASTOS BANCARIOS SOBRE OPERACIONES CREDITICIAS</t>
  </si>
  <si>
    <t xml:space="preserve">13.04</t>
  </si>
  <si>
    <t xml:space="preserve">RESULTADO POR DIFERENCIA DE CAMBIO </t>
  </si>
  <si>
    <t xml:space="preserve">14</t>
  </si>
  <si>
    <t xml:space="preserve">PREVISIONES </t>
  </si>
  <si>
    <t xml:space="preserve">14.01</t>
  </si>
  <si>
    <t xml:space="preserve">DESAFECTACIÓN DE PREVISIONES </t>
  </si>
  <si>
    <t xml:space="preserve">14.02</t>
  </si>
  <si>
    <t xml:space="preserve">(-) CONSTITUCIÓN DE PREVISIONES </t>
  </si>
  <si>
    <t xml:space="preserve">15</t>
  </si>
  <si>
    <t xml:space="preserve">DEPRECIACIONES Y AMORTIZACIONES DE ACTIVOS</t>
  </si>
  <si>
    <t xml:space="preserve">15.01</t>
  </si>
  <si>
    <t xml:space="preserve">DEPRECIACIONES DEL EJERCICIO </t>
  </si>
  <si>
    <t xml:space="preserve">15.02</t>
  </si>
  <si>
    <t xml:space="preserve">AMORTIZACIONES DEL EJERCICIO</t>
  </si>
  <si>
    <t xml:space="preserve">16</t>
  </si>
  <si>
    <t xml:space="preserve">GANANCIAS (O PÉRDIDAS) OPERATIVAS</t>
  </si>
  <si>
    <t xml:space="preserve">17</t>
  </si>
  <si>
    <t xml:space="preserve">OTROS RESULTADOS NO OPERATIVOS</t>
  </si>
  <si>
    <t xml:space="preserve">17.01</t>
  </si>
  <si>
    <t xml:space="preserve">UTILIDAD/PÉRDIDA EN VENTA DE ACTIVOS FIJOS</t>
  </si>
  <si>
    <t xml:space="preserve">17.02</t>
  </si>
  <si>
    <t xml:space="preserve">UTILIDAD/PÉRDIDA EN VENTA DE INVERSIONES</t>
  </si>
  <si>
    <t xml:space="preserve">17.03</t>
  </si>
  <si>
    <t xml:space="preserve">CUENTAS INCOBRABLES RECUPERADAS</t>
  </si>
  <si>
    <t xml:space="preserve">18</t>
  </si>
  <si>
    <t xml:space="preserve">GANANCIAS (O PÉRDIDAS ) ANTES DEL IMPUESTO A LA RENTA</t>
  </si>
  <si>
    <t xml:space="preserve">19</t>
  </si>
  <si>
    <t xml:space="preserve">IMPUESTO A LA RENTA</t>
  </si>
  <si>
    <t xml:space="preserve">20</t>
  </si>
  <si>
    <t xml:space="preserve">GANANCIAS/PÉRDIDAS NETAS DEL EJERCICIO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</si>
</sst>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@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1"/>
    </font>
    <font>
      <sz val="11"/>
      <color rgb="FF000000"/>
      <name val="Calibri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 val="true"/>
      <sz val="8"/>
      <name val="Arial"/>
      <family val="2"/>
      <charset val="1"/>
    </font>
    <font>
      <sz val="8"/>
      <color rgb="FF0000FF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trike val="true"/>
      <sz val="8"/>
      <color rgb="FFFF0000"/>
      <name val="Arial"/>
      <family val="2"/>
      <charset val="1"/>
    </font>
    <font>
      <i val="true"/>
      <sz val="8"/>
      <name val="Arial"/>
      <family val="2"/>
      <charset val="1"/>
    </font>
    <font>
      <strike val="true"/>
      <sz val="8"/>
      <name val="Arial"/>
      <family val="2"/>
      <charset val="1"/>
    </font>
    <font>
      <sz val="10"/>
      <name val="Arial Narrow"/>
      <family val="2"/>
      <charset val="1"/>
    </font>
    <font>
      <b val="true"/>
      <sz val="10"/>
      <color rgb="FF0000FF"/>
      <name val="Arial Narrow"/>
      <family val="2"/>
      <charset val="1"/>
    </font>
    <font>
      <sz val="10"/>
      <color rgb="FF0000FF"/>
      <name val="Arial Narrow"/>
      <family val="2"/>
      <charset val="1"/>
    </font>
    <font>
      <b val="true"/>
      <u val="single"/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BFBFBF"/>
      </patternFill>
    </fill>
    <fill>
      <patternFill patternType="solid">
        <fgColor theme="0" tint="-0.25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0" borderId="0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8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0" borderId="0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0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0" borderId="0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7" fillId="0" borderId="0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7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4" fillId="0" borderId="0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8" fillId="0" borderId="0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4" fillId="0" borderId="0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8" fillId="0" borderId="0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4" fillId="0" borderId="0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0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9" fillId="0" borderId="0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0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4" fillId="3" borderId="0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5" activeCellId="0" sqref="A25"/>
    </sheetView>
  </sheetViews>
  <sheetFormatPr defaultColWidth="11.57421875" defaultRowHeight="11.25" customHeight="false" zeroHeight="false" outlineLevelRow="0" outlineLevelCol="0"/>
  <cols>
    <col collapsed="false" customWidth="true" hidden="false" outlineLevel="0" max="1" min="1" style="1" width="13.29"/>
    <col collapsed="false" customWidth="true" hidden="false" outlineLevel="0" max="2" min="2" style="1" width="17"/>
    <col collapsed="false" customWidth="true" hidden="false" outlineLevel="0" max="3" min="3" style="1" width="8.43"/>
    <col collapsed="false" customWidth="true" hidden="false" outlineLevel="0" max="4" min="4" style="1" width="13.14"/>
    <col collapsed="false" customWidth="true" hidden="false" outlineLevel="0" max="5" min="5" style="1" width="15.43"/>
    <col collapsed="false" customWidth="true" hidden="false" outlineLevel="0" max="6" min="6" style="1" width="15"/>
    <col collapsed="false" customWidth="false" hidden="true" outlineLevel="0" max="7" min="7" style="1" width="11.57"/>
    <col collapsed="false" customWidth="false" hidden="false" outlineLevel="0" max="16384" min="8" style="1" width="11.57"/>
  </cols>
  <sheetData>
    <row r="1" customFormat="false" ht="11.25" hidden="false" customHeight="false" outlineLevel="0" collapsed="false">
      <c r="A1" s="2"/>
      <c r="B1" s="2"/>
      <c r="C1" s="2"/>
      <c r="D1" s="2"/>
      <c r="E1" s="2"/>
      <c r="F1" s="2"/>
    </row>
    <row r="2" customFormat="false" ht="11.25" hidden="false" customHeight="false" outlineLevel="0" collapsed="false">
      <c r="A2" s="2"/>
      <c r="B2" s="2"/>
      <c r="C2" s="2"/>
      <c r="D2" s="2"/>
      <c r="E2" s="2"/>
      <c r="F2" s="2"/>
    </row>
    <row r="3" customFormat="false" ht="11.25" hidden="false" customHeight="false" outlineLevel="0" collapsed="false">
      <c r="A3" s="3" t="s">
        <v>0</v>
      </c>
      <c r="B3" s="3"/>
      <c r="C3" s="3"/>
      <c r="D3" s="3"/>
      <c r="E3" s="3"/>
      <c r="F3" s="3"/>
    </row>
    <row r="5" customFormat="false" ht="11.25" hidden="false" customHeight="false" outlineLevel="0" collapsed="false">
      <c r="A5" s="4"/>
      <c r="B5" s="4"/>
      <c r="C5" s="4"/>
      <c r="D5" s="4"/>
      <c r="E5" s="4"/>
      <c r="F5" s="4"/>
      <c r="G5" s="5" t="n">
        <v>2019</v>
      </c>
    </row>
    <row r="6" customFormat="false" ht="11.25" hidden="false" customHeight="false" outlineLevel="0" collapsed="false">
      <c r="A6" s="6" t="n">
        <v>1</v>
      </c>
      <c r="B6" s="7" t="s">
        <v>1</v>
      </c>
      <c r="C6" s="7"/>
      <c r="D6" s="7"/>
      <c r="E6" s="7"/>
      <c r="F6" s="7"/>
      <c r="G6" s="8" t="n">
        <f aca="false">G7+G79</f>
        <v>9614484599</v>
      </c>
    </row>
    <row r="7" customFormat="false" ht="11.25" hidden="false" customHeight="false" outlineLevel="0" collapsed="false">
      <c r="A7" s="6" t="s">
        <v>2</v>
      </c>
      <c r="B7" s="7" t="s">
        <v>3</v>
      </c>
      <c r="C7" s="7"/>
      <c r="D7" s="7"/>
      <c r="E7" s="7"/>
      <c r="F7" s="7"/>
      <c r="G7" s="9" t="n">
        <f aca="false">G8+G26+G45+G72</f>
        <v>5025391272</v>
      </c>
    </row>
    <row r="8" customFormat="false" ht="11.25" hidden="false" customHeight="true" outlineLevel="0" collapsed="false">
      <c r="A8" s="6" t="s">
        <v>4</v>
      </c>
      <c r="B8" s="10" t="s">
        <v>5</v>
      </c>
      <c r="C8" s="10"/>
      <c r="D8" s="10"/>
      <c r="E8" s="10"/>
      <c r="F8" s="10"/>
      <c r="G8" s="9" t="n">
        <f aca="false">SUM(G9:G16)</f>
        <v>57324345</v>
      </c>
    </row>
    <row r="9" customFormat="false" ht="11.25" hidden="false" customHeight="false" outlineLevel="0" collapsed="false">
      <c r="A9" s="11" t="s">
        <v>6</v>
      </c>
      <c r="B9" s="12" t="s">
        <v>7</v>
      </c>
      <c r="C9" s="12"/>
      <c r="D9" s="12"/>
      <c r="E9" s="12"/>
      <c r="F9" s="12"/>
      <c r="G9" s="13"/>
    </row>
    <row r="10" customFormat="false" ht="11.25" hidden="false" customHeight="false" outlineLevel="0" collapsed="false">
      <c r="A10" s="11" t="s">
        <v>8</v>
      </c>
      <c r="B10" s="12" t="s">
        <v>9</v>
      </c>
      <c r="C10" s="12"/>
      <c r="D10" s="12"/>
      <c r="E10" s="12"/>
      <c r="F10" s="12"/>
      <c r="G10" s="14" t="n">
        <v>1483214</v>
      </c>
    </row>
    <row r="11" customFormat="false" ht="11.25" hidden="false" customHeight="false" outlineLevel="0" collapsed="false">
      <c r="A11" s="15" t="s">
        <v>10</v>
      </c>
      <c r="B11" s="12" t="s">
        <v>11</v>
      </c>
      <c r="C11" s="12"/>
      <c r="D11" s="12"/>
      <c r="E11" s="12"/>
      <c r="F11" s="12"/>
      <c r="G11" s="14" t="n">
        <v>405697</v>
      </c>
    </row>
    <row r="12" customFormat="false" ht="11.25" hidden="false" customHeight="false" outlineLevel="0" collapsed="false">
      <c r="A12" s="15" t="s">
        <v>12</v>
      </c>
      <c r="B12" s="16" t="s">
        <v>13</v>
      </c>
      <c r="C12" s="17"/>
      <c r="D12" s="17"/>
      <c r="E12" s="17"/>
      <c r="F12" s="17"/>
      <c r="G12" s="14"/>
    </row>
    <row r="13" customFormat="false" ht="11.25" hidden="false" customHeight="false" outlineLevel="0" collapsed="false">
      <c r="A13" s="15" t="s">
        <v>14</v>
      </c>
      <c r="B13" s="16" t="s">
        <v>15</v>
      </c>
      <c r="C13" s="17"/>
      <c r="D13" s="17"/>
      <c r="E13" s="17"/>
      <c r="F13" s="17"/>
      <c r="G13" s="14"/>
    </row>
    <row r="14" customFormat="false" ht="11.25" hidden="false" customHeight="false" outlineLevel="0" collapsed="false">
      <c r="A14" s="11" t="s">
        <v>16</v>
      </c>
      <c r="B14" s="18" t="s">
        <v>17</v>
      </c>
      <c r="C14" s="18"/>
      <c r="D14" s="18"/>
      <c r="E14" s="18"/>
      <c r="F14" s="18"/>
      <c r="G14" s="13"/>
    </row>
    <row r="15" customFormat="false" ht="11.25" hidden="false" customHeight="true" outlineLevel="0" collapsed="false">
      <c r="A15" s="11" t="s">
        <v>18</v>
      </c>
      <c r="B15" s="1" t="s">
        <v>19</v>
      </c>
      <c r="G15" s="14" t="n">
        <v>36011160</v>
      </c>
    </row>
    <row r="16" customFormat="false" ht="11.25" hidden="false" customHeight="true" outlineLevel="0" collapsed="false">
      <c r="A16" s="11" t="s">
        <v>20</v>
      </c>
      <c r="B16" s="19" t="s">
        <v>21</v>
      </c>
      <c r="G16" s="14" t="n">
        <v>19424274</v>
      </c>
    </row>
    <row r="17" customFormat="false" ht="11.25" hidden="false" customHeight="true" outlineLevel="0" collapsed="false">
      <c r="A17" s="11" t="s">
        <v>22</v>
      </c>
      <c r="B17" s="19" t="s">
        <v>23</v>
      </c>
      <c r="G17" s="14"/>
    </row>
    <row r="18" customFormat="false" ht="11.25" hidden="false" customHeight="true" outlineLevel="0" collapsed="false">
      <c r="A18" s="11"/>
      <c r="B18" s="19"/>
      <c r="G18" s="14"/>
    </row>
    <row r="19" customFormat="false" ht="11.25" hidden="false" customHeight="false" outlineLevel="0" collapsed="false">
      <c r="A19" s="11"/>
      <c r="B19" s="20"/>
      <c r="C19" s="20"/>
      <c r="D19" s="20"/>
      <c r="E19" s="20"/>
      <c r="F19" s="20"/>
      <c r="G19" s="13"/>
    </row>
    <row r="20" customFormat="false" ht="11.25" hidden="false" customHeight="true" outlineLevel="0" collapsed="false">
      <c r="A20" s="6" t="s">
        <v>24</v>
      </c>
      <c r="B20" s="10" t="s">
        <v>25</v>
      </c>
      <c r="C20" s="10"/>
      <c r="D20" s="10"/>
      <c r="E20" s="10"/>
      <c r="F20" s="10"/>
      <c r="G20" s="9" t="n">
        <f aca="false">SUM(G21:G24)</f>
        <v>0</v>
      </c>
    </row>
    <row r="21" customFormat="false" ht="11.25" hidden="false" customHeight="true" outlineLevel="0" collapsed="false">
      <c r="A21" s="15" t="s">
        <v>26</v>
      </c>
      <c r="B21" s="21" t="s">
        <v>27</v>
      </c>
      <c r="C21" s="21"/>
      <c r="D21" s="21"/>
      <c r="E21" s="21"/>
      <c r="F21" s="21"/>
      <c r="G21" s="13"/>
    </row>
    <row r="22" customFormat="false" ht="11.25" hidden="false" customHeight="true" outlineLevel="0" collapsed="false">
      <c r="A22" s="15" t="s">
        <v>28</v>
      </c>
      <c r="B22" s="21" t="s">
        <v>29</v>
      </c>
      <c r="C22" s="21"/>
      <c r="D22" s="21"/>
      <c r="E22" s="21"/>
      <c r="F22" s="21"/>
      <c r="G22" s="13"/>
    </row>
    <row r="23" customFormat="false" ht="11.25" hidden="false" customHeight="true" outlineLevel="0" collapsed="false">
      <c r="A23" s="15" t="s">
        <v>30</v>
      </c>
      <c r="B23" s="21" t="s">
        <v>31</v>
      </c>
      <c r="C23" s="22"/>
      <c r="D23" s="22"/>
      <c r="E23" s="22"/>
      <c r="F23" s="22"/>
      <c r="G23" s="23"/>
    </row>
    <row r="24" customFormat="false" ht="11.25" hidden="false" customHeight="true" outlineLevel="0" collapsed="false">
      <c r="A24" s="15" t="s">
        <v>32</v>
      </c>
      <c r="B24" s="21" t="s">
        <v>33</v>
      </c>
      <c r="C24" s="21"/>
      <c r="D24" s="21"/>
      <c r="E24" s="21"/>
      <c r="F24" s="21"/>
      <c r="G24" s="13"/>
    </row>
    <row r="25" customFormat="false" ht="12" hidden="false" customHeight="true" outlineLevel="0" collapsed="false">
      <c r="A25" s="11"/>
      <c r="B25" s="18"/>
      <c r="C25" s="18"/>
      <c r="D25" s="18"/>
      <c r="E25" s="18"/>
      <c r="F25" s="18"/>
      <c r="G25" s="13"/>
    </row>
    <row r="26" customFormat="false" ht="12" hidden="false" customHeight="true" outlineLevel="0" collapsed="false">
      <c r="A26" s="6" t="s">
        <v>34</v>
      </c>
      <c r="B26" s="10" t="s">
        <v>35</v>
      </c>
      <c r="C26" s="10"/>
      <c r="D26" s="10"/>
      <c r="E26" s="10"/>
      <c r="F26" s="10"/>
      <c r="G26" s="9" t="n">
        <f aca="false">SUM(G27:G43)</f>
        <v>3025582080</v>
      </c>
    </row>
    <row r="27" customFormat="false" ht="12" hidden="false" customHeight="true" outlineLevel="0" collapsed="false">
      <c r="A27" s="11" t="s">
        <v>36</v>
      </c>
      <c r="B27" s="24" t="s">
        <v>37</v>
      </c>
      <c r="C27" s="24"/>
      <c r="D27" s="24"/>
      <c r="E27" s="24"/>
      <c r="F27" s="24"/>
      <c r="G27" s="14" t="n">
        <v>1963532776</v>
      </c>
    </row>
    <row r="28" customFormat="false" ht="11.25" hidden="false" customHeight="true" outlineLevel="0" collapsed="false">
      <c r="A28" s="11" t="s">
        <v>38</v>
      </c>
      <c r="B28" s="25" t="s">
        <v>39</v>
      </c>
      <c r="C28" s="25"/>
      <c r="D28" s="25"/>
      <c r="E28" s="25"/>
      <c r="F28" s="25"/>
      <c r="G28" s="13"/>
    </row>
    <row r="29" customFormat="false" ht="11.25" hidden="false" customHeight="true" outlineLevel="0" collapsed="false">
      <c r="A29" s="26" t="s">
        <v>40</v>
      </c>
      <c r="B29" s="25" t="s">
        <v>41</v>
      </c>
      <c r="C29" s="25"/>
      <c r="D29" s="25"/>
      <c r="E29" s="25"/>
      <c r="F29" s="25"/>
      <c r="G29" s="14" t="n">
        <v>8162694</v>
      </c>
    </row>
    <row r="30" customFormat="false" ht="11.25" hidden="false" customHeight="true" outlineLevel="0" collapsed="false">
      <c r="A30" s="26" t="s">
        <v>42</v>
      </c>
      <c r="B30" s="25" t="s">
        <v>43</v>
      </c>
      <c r="C30" s="25"/>
      <c r="D30" s="25"/>
      <c r="E30" s="25"/>
      <c r="F30" s="25"/>
      <c r="G30" s="14" t="n">
        <v>8162694</v>
      </c>
    </row>
    <row r="31" customFormat="false" ht="11.25" hidden="false" customHeight="true" outlineLevel="0" collapsed="false">
      <c r="A31" s="26" t="s">
        <v>44</v>
      </c>
      <c r="B31" s="25" t="s">
        <v>45</v>
      </c>
      <c r="C31" s="25"/>
      <c r="D31" s="25"/>
      <c r="E31" s="25"/>
      <c r="F31" s="25"/>
      <c r="G31" s="14" t="n">
        <v>8162694</v>
      </c>
    </row>
    <row r="32" customFormat="false" ht="11.25" hidden="false" customHeight="true" outlineLevel="0" collapsed="false">
      <c r="A32" s="26" t="s">
        <v>46</v>
      </c>
      <c r="B32" s="25" t="s">
        <v>47</v>
      </c>
      <c r="C32" s="25"/>
      <c r="D32" s="25"/>
      <c r="E32" s="25"/>
      <c r="F32" s="25"/>
      <c r="G32" s="14" t="n">
        <v>8162694</v>
      </c>
    </row>
    <row r="33" customFormat="false" ht="11.25" hidden="false" customHeight="true" outlineLevel="0" collapsed="false">
      <c r="A33" s="26" t="s">
        <v>48</v>
      </c>
      <c r="B33" s="25" t="s">
        <v>49</v>
      </c>
      <c r="C33" s="25"/>
      <c r="D33" s="25"/>
      <c r="E33" s="25"/>
      <c r="F33" s="25"/>
      <c r="G33" s="13"/>
    </row>
    <row r="34" customFormat="false" ht="11.25" hidden="false" customHeight="true" outlineLevel="0" collapsed="false">
      <c r="A34" s="26" t="s">
        <v>50</v>
      </c>
      <c r="B34" s="25" t="s">
        <v>51</v>
      </c>
      <c r="C34" s="25"/>
      <c r="D34" s="25"/>
      <c r="E34" s="25"/>
      <c r="F34" s="25"/>
      <c r="G34" s="13"/>
    </row>
    <row r="35" customFormat="false" ht="11.25" hidden="false" customHeight="false" outlineLevel="0" collapsed="false">
      <c r="A35" s="26" t="s">
        <v>52</v>
      </c>
      <c r="B35" s="27" t="s">
        <v>53</v>
      </c>
      <c r="C35" s="27"/>
      <c r="D35" s="27"/>
      <c r="E35" s="27"/>
      <c r="F35" s="27"/>
      <c r="G35" s="14" t="n">
        <v>103100499</v>
      </c>
    </row>
    <row r="36" customFormat="false" ht="11.25" hidden="false" customHeight="false" outlineLevel="0" collapsed="false">
      <c r="A36" s="26" t="s">
        <v>54</v>
      </c>
      <c r="B36" s="27" t="s">
        <v>55</v>
      </c>
      <c r="C36" s="27"/>
      <c r="D36" s="27"/>
      <c r="E36" s="27"/>
      <c r="F36" s="27"/>
      <c r="G36" s="14" t="n">
        <v>361537930</v>
      </c>
    </row>
    <row r="37" customFormat="false" ht="11.25" hidden="false" customHeight="false" outlineLevel="0" collapsed="false">
      <c r="A37" s="26" t="s">
        <v>56</v>
      </c>
      <c r="B37" s="27" t="s">
        <v>57</v>
      </c>
      <c r="C37" s="27"/>
      <c r="D37" s="27"/>
      <c r="E37" s="27"/>
      <c r="F37" s="27"/>
      <c r="G37" s="14" t="n">
        <v>9823153</v>
      </c>
    </row>
    <row r="38" customFormat="false" ht="11.25" hidden="false" customHeight="true" outlineLevel="0" collapsed="false">
      <c r="A38" s="26" t="s">
        <v>58</v>
      </c>
      <c r="B38" s="27" t="s">
        <v>59</v>
      </c>
      <c r="C38" s="27"/>
      <c r="D38" s="27"/>
      <c r="E38" s="27"/>
      <c r="F38" s="27"/>
      <c r="G38" s="13"/>
    </row>
    <row r="39" customFormat="false" ht="11.25" hidden="false" customHeight="false" outlineLevel="0" collapsed="false">
      <c r="A39" s="15" t="s">
        <v>60</v>
      </c>
      <c r="B39" s="21" t="s">
        <v>61</v>
      </c>
      <c r="C39" s="22"/>
      <c r="D39" s="22"/>
      <c r="E39" s="22"/>
      <c r="F39" s="22"/>
      <c r="G39" s="13"/>
    </row>
    <row r="40" s="30" customFormat="true" ht="11.25" hidden="false" customHeight="false" outlineLevel="0" collapsed="false">
      <c r="A40" s="15" t="s">
        <v>62</v>
      </c>
      <c r="B40" s="21" t="s">
        <v>63</v>
      </c>
      <c r="C40" s="28"/>
      <c r="D40" s="28"/>
      <c r="E40" s="28"/>
      <c r="F40" s="28"/>
      <c r="G40" s="29" t="n">
        <v>37820000</v>
      </c>
    </row>
    <row r="41" s="30" customFormat="true" ht="11.25" hidden="false" customHeight="true" outlineLevel="0" collapsed="false">
      <c r="A41" s="15" t="s">
        <v>64</v>
      </c>
      <c r="B41" s="21" t="s">
        <v>65</v>
      </c>
      <c r="C41" s="28"/>
      <c r="D41" s="28"/>
      <c r="E41" s="28"/>
      <c r="F41" s="28"/>
      <c r="G41" s="31"/>
    </row>
    <row r="42" customFormat="false" ht="12" hidden="false" customHeight="true" outlineLevel="0" collapsed="false">
      <c r="A42" s="11" t="s">
        <v>66</v>
      </c>
      <c r="B42" s="21" t="s">
        <v>67</v>
      </c>
      <c r="C42" s="21"/>
      <c r="D42" s="21"/>
      <c r="E42" s="21"/>
      <c r="F42" s="21"/>
      <c r="G42" s="29" t="n">
        <v>0</v>
      </c>
    </row>
    <row r="43" customFormat="false" ht="12" hidden="false" customHeight="true" outlineLevel="0" collapsed="false">
      <c r="A43" s="11" t="s">
        <v>68</v>
      </c>
      <c r="B43" s="32" t="s">
        <v>69</v>
      </c>
      <c r="C43" s="21"/>
      <c r="D43" s="21"/>
      <c r="E43" s="21"/>
      <c r="F43" s="21"/>
      <c r="G43" s="14" t="n">
        <v>517116946</v>
      </c>
    </row>
    <row r="44" customFormat="false" ht="11.25" hidden="false" customHeight="false" outlineLevel="0" collapsed="false">
      <c r="A44" s="11"/>
      <c r="B44" s="33"/>
      <c r="C44" s="33"/>
      <c r="D44" s="33"/>
      <c r="E44" s="33"/>
      <c r="F44" s="33"/>
      <c r="G44" s="13"/>
    </row>
    <row r="45" customFormat="false" ht="11.25" hidden="false" customHeight="true" outlineLevel="0" collapsed="false">
      <c r="A45" s="34" t="s">
        <v>70</v>
      </c>
      <c r="B45" s="35" t="s">
        <v>71</v>
      </c>
      <c r="C45" s="35"/>
      <c r="D45" s="35"/>
      <c r="E45" s="35"/>
      <c r="F45" s="35"/>
      <c r="G45" s="9" t="n">
        <f aca="false">SUM(G46:G66)</f>
        <v>1714254046</v>
      </c>
    </row>
    <row r="46" customFormat="false" ht="11.25" hidden="false" customHeight="true" outlineLevel="0" collapsed="false">
      <c r="A46" s="26" t="s">
        <v>72</v>
      </c>
      <c r="B46" s="25" t="s">
        <v>73</v>
      </c>
      <c r="C46" s="25"/>
      <c r="D46" s="25"/>
      <c r="E46" s="25"/>
      <c r="F46" s="25"/>
      <c r="G46" s="13"/>
    </row>
    <row r="47" customFormat="false" ht="11.25" hidden="false" customHeight="true" outlineLevel="0" collapsed="false">
      <c r="A47" s="15" t="s">
        <v>74</v>
      </c>
      <c r="B47" s="21" t="s">
        <v>75</v>
      </c>
      <c r="C47" s="21"/>
      <c r="D47" s="21"/>
      <c r="E47" s="21"/>
      <c r="F47" s="21"/>
      <c r="G47" s="13"/>
    </row>
    <row r="48" customFormat="false" ht="11.25" hidden="false" customHeight="true" outlineLevel="0" collapsed="false">
      <c r="A48" s="15" t="s">
        <v>76</v>
      </c>
      <c r="B48" s="21" t="s">
        <v>77</v>
      </c>
      <c r="C48" s="21"/>
      <c r="D48" s="21"/>
      <c r="E48" s="21"/>
      <c r="F48" s="21"/>
      <c r="G48" s="13"/>
    </row>
    <row r="49" customFormat="false" ht="11.25" hidden="false" customHeight="true" outlineLevel="0" collapsed="false">
      <c r="A49" s="15" t="s">
        <v>78</v>
      </c>
      <c r="B49" s="21" t="s">
        <v>79</v>
      </c>
      <c r="C49" s="21"/>
      <c r="D49" s="21"/>
      <c r="E49" s="21"/>
      <c r="F49" s="21"/>
      <c r="G49" s="13"/>
    </row>
    <row r="50" customFormat="false" ht="11.25" hidden="false" customHeight="true" outlineLevel="0" collapsed="false">
      <c r="A50" s="26" t="s">
        <v>80</v>
      </c>
      <c r="B50" s="21" t="s">
        <v>81</v>
      </c>
      <c r="C50" s="21"/>
      <c r="D50" s="21"/>
      <c r="E50" s="21"/>
      <c r="F50" s="21"/>
      <c r="G50" s="13"/>
    </row>
    <row r="51" customFormat="false" ht="11.25" hidden="false" customHeight="true" outlineLevel="0" collapsed="false">
      <c r="A51" s="26" t="s">
        <v>82</v>
      </c>
      <c r="B51" s="21" t="s">
        <v>83</v>
      </c>
      <c r="C51" s="21"/>
      <c r="D51" s="21"/>
      <c r="E51" s="21"/>
      <c r="F51" s="21"/>
      <c r="G51" s="13"/>
    </row>
    <row r="52" customFormat="false" ht="11.25" hidden="false" customHeight="true" outlineLevel="0" collapsed="false">
      <c r="A52" s="26" t="s">
        <v>84</v>
      </c>
      <c r="B52" s="21" t="s">
        <v>85</v>
      </c>
      <c r="C52" s="21"/>
      <c r="D52" s="21"/>
      <c r="E52" s="21"/>
      <c r="F52" s="21"/>
      <c r="G52" s="13"/>
    </row>
    <row r="53" customFormat="false" ht="11.25" hidden="false" customHeight="true" outlineLevel="0" collapsed="false">
      <c r="A53" s="26" t="s">
        <v>86</v>
      </c>
      <c r="B53" s="21" t="s">
        <v>87</v>
      </c>
      <c r="C53" s="21"/>
      <c r="D53" s="21"/>
      <c r="E53" s="21"/>
      <c r="F53" s="21"/>
      <c r="G53" s="13"/>
    </row>
    <row r="54" customFormat="false" ht="11.25" hidden="false" customHeight="true" outlineLevel="0" collapsed="false">
      <c r="A54" s="26" t="s">
        <v>88</v>
      </c>
      <c r="B54" s="21" t="s">
        <v>89</v>
      </c>
      <c r="C54" s="21"/>
      <c r="D54" s="21"/>
      <c r="E54" s="21"/>
      <c r="F54" s="21"/>
      <c r="G54" s="31"/>
    </row>
    <row r="55" customFormat="false" ht="11.25" hidden="false" customHeight="false" outlineLevel="0" collapsed="false">
      <c r="A55" s="11" t="s">
        <v>90</v>
      </c>
      <c r="B55" s="21" t="s">
        <v>91</v>
      </c>
      <c r="C55" s="21"/>
      <c r="D55" s="21"/>
      <c r="E55" s="21"/>
      <c r="F55" s="21"/>
      <c r="G55" s="13"/>
    </row>
    <row r="56" customFormat="false" ht="11.25" hidden="false" customHeight="false" outlineLevel="0" collapsed="false">
      <c r="A56" s="15" t="s">
        <v>92</v>
      </c>
      <c r="B56" s="21" t="s">
        <v>93</v>
      </c>
      <c r="C56" s="21"/>
      <c r="D56" s="21"/>
      <c r="E56" s="21"/>
      <c r="F56" s="21"/>
      <c r="G56" s="14" t="n">
        <v>803589388</v>
      </c>
    </row>
    <row r="57" customFormat="false" ht="12" hidden="false" customHeight="true" outlineLevel="0" collapsed="false">
      <c r="A57" s="15" t="s">
        <v>94</v>
      </c>
      <c r="B57" s="21" t="s">
        <v>95</v>
      </c>
      <c r="C57" s="21"/>
      <c r="D57" s="21"/>
      <c r="E57" s="21"/>
      <c r="F57" s="21"/>
      <c r="G57" s="13"/>
    </row>
    <row r="58" customFormat="false" ht="12" hidden="false" customHeight="true" outlineLevel="0" collapsed="false">
      <c r="A58" s="15" t="s">
        <v>96</v>
      </c>
      <c r="B58" s="21" t="s">
        <v>97</v>
      </c>
      <c r="C58" s="21"/>
      <c r="D58" s="21"/>
      <c r="E58" s="21"/>
      <c r="F58" s="21"/>
      <c r="G58" s="13"/>
    </row>
    <row r="59" customFormat="false" ht="12" hidden="false" customHeight="true" outlineLevel="0" collapsed="false">
      <c r="A59" s="15" t="s">
        <v>98</v>
      </c>
      <c r="B59" s="27" t="s">
        <v>99</v>
      </c>
      <c r="C59" s="27"/>
      <c r="D59" s="27"/>
      <c r="E59" s="27"/>
      <c r="F59" s="27"/>
      <c r="G59" s="14" t="n">
        <v>51911810</v>
      </c>
    </row>
    <row r="60" customFormat="false" ht="12" hidden="false" customHeight="true" outlineLevel="0" collapsed="false">
      <c r="A60" s="11" t="s">
        <v>100</v>
      </c>
      <c r="B60" s="18" t="s">
        <v>101</v>
      </c>
      <c r="C60" s="18"/>
      <c r="D60" s="18"/>
      <c r="E60" s="18"/>
      <c r="F60" s="18"/>
      <c r="G60" s="14" t="n">
        <v>553384829</v>
      </c>
    </row>
    <row r="61" customFormat="false" ht="12" hidden="false" customHeight="true" outlineLevel="0" collapsed="false">
      <c r="A61" s="11" t="s">
        <v>102</v>
      </c>
      <c r="B61" s="36" t="s">
        <v>103</v>
      </c>
      <c r="C61" s="36"/>
      <c r="D61" s="36"/>
      <c r="E61" s="36"/>
      <c r="F61" s="36"/>
      <c r="G61" s="14" t="n">
        <v>235611146</v>
      </c>
    </row>
    <row r="62" s="32" customFormat="true" ht="12" hidden="false" customHeight="true" outlineLevel="0" collapsed="false">
      <c r="A62" s="15" t="s">
        <v>104</v>
      </c>
      <c r="B62" s="21" t="s">
        <v>105</v>
      </c>
      <c r="C62" s="21"/>
      <c r="D62" s="21"/>
      <c r="E62" s="21"/>
      <c r="F62" s="21"/>
      <c r="G62" s="37"/>
    </row>
    <row r="63" s="32" customFormat="true" ht="11.25" hidden="false" customHeight="true" outlineLevel="0" collapsed="false">
      <c r="A63" s="15" t="s">
        <v>106</v>
      </c>
      <c r="B63" s="21" t="s">
        <v>107</v>
      </c>
      <c r="C63" s="21"/>
      <c r="D63" s="21"/>
      <c r="E63" s="21"/>
      <c r="F63" s="21"/>
      <c r="G63" s="37"/>
    </row>
    <row r="64" s="32" customFormat="true" ht="11.25" hidden="false" customHeight="true" outlineLevel="0" collapsed="false">
      <c r="A64" s="15" t="s">
        <v>108</v>
      </c>
      <c r="B64" s="21" t="s">
        <v>109</v>
      </c>
      <c r="C64" s="21"/>
      <c r="D64" s="21"/>
      <c r="E64" s="21"/>
      <c r="F64" s="21"/>
      <c r="G64" s="37"/>
    </row>
    <row r="65" s="32" customFormat="true" ht="11.25" hidden="false" customHeight="true" outlineLevel="0" collapsed="false">
      <c r="A65" s="15" t="s">
        <v>110</v>
      </c>
      <c r="B65" s="21" t="s">
        <v>111</v>
      </c>
      <c r="C65" s="21"/>
      <c r="D65" s="21"/>
      <c r="E65" s="21"/>
      <c r="F65" s="21"/>
      <c r="G65" s="37"/>
    </row>
    <row r="66" s="32" customFormat="true" ht="11.25" hidden="false" customHeight="false" outlineLevel="0" collapsed="false">
      <c r="A66" s="15" t="s">
        <v>112</v>
      </c>
      <c r="B66" s="33" t="s">
        <v>113</v>
      </c>
      <c r="C66" s="33"/>
      <c r="D66" s="33"/>
      <c r="E66" s="33"/>
      <c r="F66" s="33"/>
      <c r="G66" s="14" t="n">
        <v>69756873</v>
      </c>
    </row>
    <row r="67" customFormat="false" ht="11.25" hidden="false" customHeight="true" outlineLevel="0" collapsed="false">
      <c r="A67" s="26" t="s">
        <v>114</v>
      </c>
      <c r="B67" s="38" t="s">
        <v>115</v>
      </c>
      <c r="C67" s="38"/>
      <c r="D67" s="38"/>
      <c r="E67" s="38"/>
      <c r="F67" s="38"/>
      <c r="G67" s="13"/>
    </row>
    <row r="68" customFormat="false" ht="11.25" hidden="false" customHeight="true" outlineLevel="0" collapsed="false">
      <c r="A68" s="26" t="s">
        <v>116</v>
      </c>
      <c r="B68" s="38" t="s">
        <v>117</v>
      </c>
      <c r="C68" s="38"/>
      <c r="D68" s="38"/>
      <c r="E68" s="38"/>
      <c r="F68" s="38"/>
      <c r="G68" s="13"/>
    </row>
    <row r="69" customFormat="false" ht="11.25" hidden="false" customHeight="true" outlineLevel="0" collapsed="false">
      <c r="A69" s="26" t="s">
        <v>118</v>
      </c>
      <c r="B69" s="38" t="s">
        <v>119</v>
      </c>
      <c r="C69" s="38"/>
      <c r="D69" s="38"/>
      <c r="E69" s="38"/>
      <c r="F69" s="38"/>
      <c r="G69" s="13"/>
    </row>
    <row r="70" customFormat="false" ht="11.25" hidden="false" customHeight="true" outlineLevel="0" collapsed="false">
      <c r="A70" s="11" t="s">
        <v>120</v>
      </c>
      <c r="B70" s="18" t="s">
        <v>121</v>
      </c>
      <c r="C70" s="18"/>
      <c r="D70" s="18"/>
      <c r="E70" s="18"/>
      <c r="F70" s="18"/>
      <c r="G70" s="13"/>
    </row>
    <row r="71" customFormat="false" ht="11.25" hidden="false" customHeight="false" outlineLevel="0" collapsed="false">
      <c r="A71" s="11"/>
      <c r="B71" s="18"/>
      <c r="C71" s="18"/>
      <c r="D71" s="18"/>
      <c r="E71" s="18"/>
      <c r="F71" s="18"/>
      <c r="G71" s="13"/>
    </row>
    <row r="72" customFormat="false" ht="11.25" hidden="false" customHeight="true" outlineLevel="0" collapsed="false">
      <c r="A72" s="6" t="s">
        <v>122</v>
      </c>
      <c r="B72" s="10" t="s">
        <v>123</v>
      </c>
      <c r="C72" s="10"/>
      <c r="D72" s="10"/>
      <c r="E72" s="10"/>
      <c r="F72" s="10"/>
      <c r="G72" s="9" t="n">
        <f aca="false">SUM(G73:G75)</f>
        <v>228230801</v>
      </c>
    </row>
    <row r="73" customFormat="false" ht="12" hidden="false" customHeight="true" outlineLevel="0" collapsed="false">
      <c r="A73" s="11" t="s">
        <v>124</v>
      </c>
      <c r="B73" s="18" t="s">
        <v>125</v>
      </c>
      <c r="C73" s="18"/>
      <c r="D73" s="18"/>
      <c r="E73" s="18"/>
      <c r="F73" s="18"/>
      <c r="G73" s="13"/>
    </row>
    <row r="74" customFormat="false" ht="12" hidden="false" customHeight="true" outlineLevel="0" collapsed="false">
      <c r="A74" s="11" t="s">
        <v>126</v>
      </c>
      <c r="B74" s="21" t="s">
        <v>127</v>
      </c>
      <c r="C74" s="21"/>
      <c r="D74" s="21"/>
      <c r="E74" s="21"/>
      <c r="F74" s="21"/>
      <c r="G74" s="14" t="n">
        <v>15306739</v>
      </c>
    </row>
    <row r="75" customFormat="false" ht="12" hidden="false" customHeight="true" outlineLevel="0" collapsed="false">
      <c r="A75" s="11" t="s">
        <v>128</v>
      </c>
      <c r="B75" s="21" t="s">
        <v>129</v>
      </c>
      <c r="C75" s="21"/>
      <c r="D75" s="21"/>
      <c r="E75" s="21"/>
      <c r="F75" s="21"/>
      <c r="G75" s="14" t="n">
        <v>212924062</v>
      </c>
    </row>
    <row r="76" customFormat="false" ht="11.25" hidden="false" customHeight="true" outlineLevel="0" collapsed="false">
      <c r="A76" s="39" t="s">
        <v>130</v>
      </c>
      <c r="B76" s="40" t="s">
        <v>131</v>
      </c>
      <c r="C76" s="40"/>
      <c r="D76" s="40"/>
      <c r="E76" s="40"/>
      <c r="F76" s="40"/>
      <c r="G76" s="37"/>
    </row>
    <row r="77" customFormat="false" ht="11.25" hidden="false" customHeight="true" outlineLevel="0" collapsed="false">
      <c r="A77" s="41"/>
      <c r="B77" s="42"/>
      <c r="C77" s="42"/>
      <c r="D77" s="42"/>
      <c r="E77" s="42"/>
      <c r="F77" s="42"/>
      <c r="G77" s="43"/>
    </row>
    <row r="78" customFormat="false" ht="11.25" hidden="false" customHeight="false" outlineLevel="0" collapsed="false">
      <c r="A78" s="41"/>
      <c r="B78" s="42"/>
      <c r="C78" s="42"/>
      <c r="D78" s="42"/>
      <c r="E78" s="42"/>
      <c r="F78" s="42"/>
      <c r="G78" s="13"/>
    </row>
    <row r="79" customFormat="false" ht="11.25" hidden="false" customHeight="false" outlineLevel="0" collapsed="false">
      <c r="A79" s="6" t="s">
        <v>132</v>
      </c>
      <c r="B79" s="7" t="s">
        <v>133</v>
      </c>
      <c r="C79" s="7"/>
      <c r="D79" s="7"/>
      <c r="E79" s="7"/>
      <c r="F79" s="7"/>
      <c r="G79" s="9" t="n">
        <f aca="false">G80+G92+G97+G105+G119+G123+G130</f>
        <v>4589093327</v>
      </c>
    </row>
    <row r="80" customFormat="false" ht="11.25" hidden="false" customHeight="true" outlineLevel="0" collapsed="false">
      <c r="A80" s="34" t="s">
        <v>134</v>
      </c>
      <c r="B80" s="35" t="s">
        <v>135</v>
      </c>
      <c r="C80" s="35"/>
      <c r="D80" s="35"/>
      <c r="E80" s="35"/>
      <c r="F80" s="35"/>
      <c r="G80" s="9" t="n">
        <f aca="false">SUM(G81:G90)</f>
        <v>0</v>
      </c>
    </row>
    <row r="81" customFormat="false" ht="11.25" hidden="false" customHeight="true" outlineLevel="0" collapsed="false">
      <c r="A81" s="26" t="s">
        <v>136</v>
      </c>
      <c r="B81" s="25" t="s">
        <v>37</v>
      </c>
      <c r="C81" s="25"/>
      <c r="D81" s="25"/>
      <c r="E81" s="25"/>
      <c r="F81" s="25"/>
      <c r="G81" s="13"/>
    </row>
    <row r="82" customFormat="false" ht="11.25" hidden="false" customHeight="true" outlineLevel="0" collapsed="false">
      <c r="A82" s="26" t="s">
        <v>137</v>
      </c>
      <c r="B82" s="25" t="s">
        <v>39</v>
      </c>
      <c r="C82" s="25"/>
      <c r="D82" s="25"/>
      <c r="E82" s="25"/>
      <c r="F82" s="25"/>
      <c r="G82" s="13"/>
    </row>
    <row r="83" customFormat="false" ht="11.25" hidden="false" customHeight="true" outlineLevel="0" collapsed="false">
      <c r="A83" s="26" t="s">
        <v>138</v>
      </c>
      <c r="B83" s="25" t="s">
        <v>41</v>
      </c>
      <c r="C83" s="25"/>
      <c r="D83" s="25"/>
      <c r="E83" s="25"/>
      <c r="F83" s="25"/>
      <c r="G83" s="13"/>
    </row>
    <row r="84" customFormat="false" ht="11.25" hidden="false" customHeight="true" outlineLevel="0" collapsed="false">
      <c r="A84" s="26" t="s">
        <v>139</v>
      </c>
      <c r="B84" s="44" t="s">
        <v>140</v>
      </c>
      <c r="C84" s="44"/>
      <c r="D84" s="44"/>
      <c r="E84" s="44"/>
      <c r="F84" s="44"/>
      <c r="G84" s="13"/>
    </row>
    <row r="85" customFormat="false" ht="11.25" hidden="false" customHeight="true" outlineLevel="0" collapsed="false">
      <c r="A85" s="26" t="s">
        <v>141</v>
      </c>
      <c r="B85" s="21" t="s">
        <v>142</v>
      </c>
      <c r="C85" s="21"/>
      <c r="D85" s="21"/>
      <c r="E85" s="21"/>
      <c r="F85" s="21"/>
      <c r="G85" s="13"/>
    </row>
    <row r="86" customFormat="false" ht="11.25" hidden="false" customHeight="true" outlineLevel="0" collapsed="false">
      <c r="A86" s="15" t="s">
        <v>143</v>
      </c>
      <c r="B86" s="21" t="s">
        <v>144</v>
      </c>
      <c r="C86" s="21"/>
      <c r="D86" s="21"/>
      <c r="E86" s="21"/>
      <c r="F86" s="21"/>
      <c r="G86" s="13"/>
    </row>
    <row r="87" s="30" customFormat="true" ht="11.25" hidden="false" customHeight="true" outlineLevel="0" collapsed="false">
      <c r="A87" s="15" t="s">
        <v>145</v>
      </c>
      <c r="B87" s="21" t="s">
        <v>63</v>
      </c>
      <c r="C87" s="21"/>
      <c r="D87" s="21"/>
      <c r="E87" s="45"/>
      <c r="F87" s="45"/>
      <c r="G87" s="46"/>
    </row>
    <row r="88" s="30" customFormat="true" ht="11.25" hidden="false" customHeight="true" outlineLevel="0" collapsed="false">
      <c r="A88" s="15" t="s">
        <v>146</v>
      </c>
      <c r="B88" s="21" t="s">
        <v>65</v>
      </c>
      <c r="C88" s="21"/>
      <c r="D88" s="21"/>
      <c r="E88" s="45"/>
      <c r="F88" s="45"/>
      <c r="G88" s="46"/>
    </row>
    <row r="89" customFormat="false" ht="11.25" hidden="false" customHeight="true" outlineLevel="0" collapsed="false">
      <c r="A89" s="15" t="s">
        <v>147</v>
      </c>
      <c r="B89" s="44" t="s">
        <v>148</v>
      </c>
      <c r="C89" s="44"/>
      <c r="D89" s="44"/>
      <c r="E89" s="44"/>
      <c r="F89" s="44"/>
      <c r="G89" s="13"/>
    </row>
    <row r="90" customFormat="false" ht="11.25" hidden="false" customHeight="true" outlineLevel="0" collapsed="false">
      <c r="A90" s="11" t="s">
        <v>149</v>
      </c>
      <c r="B90" s="33" t="s">
        <v>150</v>
      </c>
      <c r="C90" s="33"/>
      <c r="D90" s="33"/>
      <c r="E90" s="33"/>
      <c r="F90" s="33"/>
      <c r="G90" s="13"/>
    </row>
    <row r="91" customFormat="false" ht="11.25" hidden="false" customHeight="true" outlineLevel="0" collapsed="false">
      <c r="A91" s="6"/>
      <c r="B91" s="40"/>
      <c r="C91" s="40"/>
      <c r="D91" s="40"/>
      <c r="E91" s="40"/>
      <c r="F91" s="40"/>
      <c r="G91" s="13"/>
    </row>
    <row r="92" customFormat="false" ht="11.25" hidden="false" customHeight="true" outlineLevel="0" collapsed="false">
      <c r="A92" s="34" t="s">
        <v>151</v>
      </c>
      <c r="B92" s="47" t="s">
        <v>152</v>
      </c>
      <c r="C92" s="47"/>
      <c r="D92" s="47"/>
      <c r="E92" s="47"/>
      <c r="F92" s="47"/>
      <c r="G92" s="9" t="n">
        <f aca="false">SUM(G93:G95)</f>
        <v>0</v>
      </c>
    </row>
    <row r="93" customFormat="false" ht="11.25" hidden="false" customHeight="true" outlineLevel="0" collapsed="false">
      <c r="A93" s="26" t="s">
        <v>153</v>
      </c>
      <c r="B93" s="21" t="s">
        <v>154</v>
      </c>
      <c r="C93" s="21"/>
      <c r="D93" s="21"/>
      <c r="E93" s="21"/>
      <c r="F93" s="21"/>
      <c r="G93" s="13"/>
    </row>
    <row r="94" customFormat="false" ht="11.25" hidden="false" customHeight="true" outlineLevel="0" collapsed="false">
      <c r="A94" s="26" t="s">
        <v>155</v>
      </c>
      <c r="B94" s="21" t="s">
        <v>111</v>
      </c>
      <c r="C94" s="21"/>
      <c r="D94" s="21"/>
      <c r="E94" s="21"/>
      <c r="F94" s="21"/>
      <c r="G94" s="13"/>
    </row>
    <row r="95" customFormat="false" ht="11.25" hidden="false" customHeight="true" outlineLevel="0" collapsed="false">
      <c r="A95" s="26" t="s">
        <v>156</v>
      </c>
      <c r="B95" s="27" t="s">
        <v>157</v>
      </c>
      <c r="C95" s="27"/>
      <c r="D95" s="27"/>
      <c r="E95" s="27"/>
      <c r="F95" s="27"/>
      <c r="G95" s="13"/>
    </row>
    <row r="96" customFormat="false" ht="11.25" hidden="false" customHeight="true" outlineLevel="0" collapsed="false">
      <c r="A96" s="34"/>
      <c r="B96" s="35"/>
      <c r="C96" s="35"/>
      <c r="D96" s="35"/>
      <c r="E96" s="35"/>
      <c r="F96" s="35"/>
      <c r="G96" s="13"/>
    </row>
    <row r="97" customFormat="false" ht="11.25" hidden="false" customHeight="true" outlineLevel="0" collapsed="false">
      <c r="A97" s="48" t="s">
        <v>158</v>
      </c>
      <c r="B97" s="35" t="s">
        <v>159</v>
      </c>
      <c r="C97" s="35"/>
      <c r="D97" s="35"/>
      <c r="E97" s="35"/>
      <c r="F97" s="35"/>
      <c r="G97" s="9" t="n">
        <f aca="false">SUM(G98:G103)</f>
        <v>0</v>
      </c>
    </row>
    <row r="98" s="32" customFormat="true" ht="12" hidden="false" customHeight="true" outlineLevel="0" collapsed="false">
      <c r="A98" s="15" t="s">
        <v>160</v>
      </c>
      <c r="B98" s="49" t="s">
        <v>27</v>
      </c>
      <c r="C98" s="49"/>
      <c r="D98" s="49"/>
      <c r="E98" s="49"/>
      <c r="F98" s="49"/>
      <c r="G98" s="43"/>
    </row>
    <row r="99" s="32" customFormat="true" ht="12" hidden="false" customHeight="true" outlineLevel="0" collapsed="false">
      <c r="A99" s="15" t="s">
        <v>161</v>
      </c>
      <c r="B99" s="49" t="s">
        <v>29</v>
      </c>
      <c r="C99" s="49"/>
      <c r="D99" s="49"/>
      <c r="E99" s="49"/>
      <c r="F99" s="49"/>
      <c r="G99" s="43"/>
    </row>
    <row r="100" s="32" customFormat="true" ht="11.25" hidden="false" customHeight="true" outlineLevel="0" collapsed="false">
      <c r="A100" s="15" t="s">
        <v>162</v>
      </c>
      <c r="B100" s="33" t="s">
        <v>163</v>
      </c>
      <c r="C100" s="33"/>
      <c r="D100" s="33"/>
      <c r="E100" s="33"/>
      <c r="F100" s="33"/>
      <c r="G100" s="43"/>
    </row>
    <row r="101" s="32" customFormat="true" ht="12" hidden="false" customHeight="true" outlineLevel="0" collapsed="false">
      <c r="A101" s="15" t="s">
        <v>164</v>
      </c>
      <c r="B101" s="21" t="s">
        <v>31</v>
      </c>
      <c r="C101" s="21"/>
      <c r="D101" s="21"/>
      <c r="E101" s="21"/>
      <c r="F101" s="21"/>
      <c r="G101" s="37"/>
    </row>
    <row r="102" s="32" customFormat="true" ht="11.25" hidden="false" customHeight="true" outlineLevel="0" collapsed="false">
      <c r="A102" s="15" t="s">
        <v>165</v>
      </c>
      <c r="B102" s="21" t="s">
        <v>33</v>
      </c>
      <c r="C102" s="21"/>
      <c r="D102" s="21"/>
      <c r="E102" s="21"/>
      <c r="F102" s="21"/>
      <c r="G102" s="37"/>
    </row>
    <row r="103" s="32" customFormat="true" ht="12" hidden="false" customHeight="true" outlineLevel="0" collapsed="false">
      <c r="A103" s="15" t="s">
        <v>166</v>
      </c>
      <c r="B103" s="33" t="s">
        <v>167</v>
      </c>
      <c r="C103" s="33"/>
      <c r="D103" s="33"/>
      <c r="E103" s="33"/>
      <c r="F103" s="33"/>
      <c r="G103" s="43"/>
    </row>
    <row r="104" customFormat="false" ht="12" hidden="false" customHeight="true" outlineLevel="0" collapsed="false">
      <c r="A104" s="48"/>
      <c r="B104" s="10"/>
      <c r="C104" s="10"/>
      <c r="D104" s="10"/>
      <c r="E104" s="10"/>
      <c r="F104" s="10"/>
      <c r="G104" s="13"/>
    </row>
    <row r="105" customFormat="false" ht="11.25" hidden="false" customHeight="true" outlineLevel="0" collapsed="false">
      <c r="A105" s="48" t="s">
        <v>168</v>
      </c>
      <c r="B105" s="10" t="s">
        <v>169</v>
      </c>
      <c r="C105" s="10"/>
      <c r="D105" s="10"/>
      <c r="E105" s="10"/>
      <c r="F105" s="10"/>
      <c r="G105" s="9" t="n">
        <f aca="false">SUM(G106:G117)</f>
        <v>3935493694</v>
      </c>
    </row>
    <row r="106" customFormat="false" ht="11.25" hidden="false" customHeight="false" outlineLevel="0" collapsed="false">
      <c r="A106" s="15" t="s">
        <v>170</v>
      </c>
      <c r="B106" s="18" t="s">
        <v>171</v>
      </c>
      <c r="C106" s="18"/>
      <c r="D106" s="18"/>
      <c r="E106" s="18"/>
      <c r="F106" s="18"/>
      <c r="G106" s="14" t="n">
        <v>546202919</v>
      </c>
    </row>
    <row r="107" customFormat="false" ht="11.25" hidden="false" customHeight="false" outlineLevel="0" collapsed="false">
      <c r="A107" s="15" t="s">
        <v>172</v>
      </c>
      <c r="B107" s="18" t="s">
        <v>173</v>
      </c>
      <c r="C107" s="18"/>
      <c r="D107" s="18"/>
      <c r="E107" s="18"/>
      <c r="F107" s="18"/>
      <c r="G107" s="14" t="n">
        <v>409977444</v>
      </c>
    </row>
    <row r="108" customFormat="false" ht="11.25" hidden="false" customHeight="false" outlineLevel="0" collapsed="false">
      <c r="A108" s="15" t="s">
        <v>174</v>
      </c>
      <c r="B108" s="18" t="s">
        <v>175</v>
      </c>
      <c r="C108" s="18"/>
      <c r="D108" s="18"/>
      <c r="E108" s="18"/>
      <c r="F108" s="18"/>
      <c r="G108" s="14" t="n">
        <v>190372684</v>
      </c>
    </row>
    <row r="109" customFormat="false" ht="11.25" hidden="false" customHeight="false" outlineLevel="0" collapsed="false">
      <c r="A109" s="15" t="s">
        <v>176</v>
      </c>
      <c r="B109" s="18" t="s">
        <v>177</v>
      </c>
      <c r="C109" s="18"/>
      <c r="D109" s="18"/>
      <c r="E109" s="18"/>
      <c r="F109" s="18"/>
      <c r="G109" s="14" t="n">
        <v>545740409</v>
      </c>
    </row>
    <row r="110" customFormat="false" ht="11.25" hidden="false" customHeight="false" outlineLevel="0" collapsed="false">
      <c r="A110" s="15" t="s">
        <v>178</v>
      </c>
      <c r="B110" s="33" t="s">
        <v>179</v>
      </c>
      <c r="C110" s="33"/>
      <c r="D110" s="33"/>
      <c r="E110" s="33"/>
      <c r="F110" s="33"/>
      <c r="G110" s="14" t="n">
        <v>92145014</v>
      </c>
    </row>
    <row r="111" customFormat="false" ht="11.25" hidden="false" customHeight="false" outlineLevel="0" collapsed="false">
      <c r="A111" s="15" t="s">
        <v>180</v>
      </c>
      <c r="B111" s="33" t="s">
        <v>181</v>
      </c>
      <c r="C111" s="33"/>
      <c r="D111" s="33"/>
      <c r="E111" s="33"/>
      <c r="F111" s="33"/>
      <c r="G111" s="14" t="n">
        <v>518551210</v>
      </c>
    </row>
    <row r="112" customFormat="false" ht="11.25" hidden="false" customHeight="false" outlineLevel="0" collapsed="false">
      <c r="A112" s="15" t="s">
        <v>182</v>
      </c>
      <c r="B112" s="33" t="s">
        <v>183</v>
      </c>
      <c r="C112" s="33"/>
      <c r="D112" s="33"/>
      <c r="E112" s="33"/>
      <c r="F112" s="33"/>
      <c r="G112" s="14" t="n">
        <v>2492880779</v>
      </c>
    </row>
    <row r="113" customFormat="false" ht="11.25" hidden="false" customHeight="false" outlineLevel="0" collapsed="false">
      <c r="A113" s="15" t="s">
        <v>184</v>
      </c>
      <c r="B113" s="33" t="s">
        <v>185</v>
      </c>
      <c r="C113" s="33"/>
      <c r="D113" s="33"/>
      <c r="E113" s="33"/>
      <c r="F113" s="33"/>
      <c r="G113" s="14" t="n">
        <v>41292488</v>
      </c>
    </row>
    <row r="114" customFormat="false" ht="11.25" hidden="false" customHeight="true" outlineLevel="0" collapsed="false">
      <c r="A114" s="15" t="s">
        <v>186</v>
      </c>
      <c r="B114" s="33" t="s">
        <v>187</v>
      </c>
      <c r="C114" s="33"/>
      <c r="D114" s="33"/>
      <c r="E114" s="33"/>
      <c r="F114" s="33"/>
      <c r="G114" s="14" t="n">
        <v>0</v>
      </c>
    </row>
    <row r="115" customFormat="false" ht="11.25" hidden="false" customHeight="true" outlineLevel="0" collapsed="false">
      <c r="A115" s="15" t="s">
        <v>188</v>
      </c>
      <c r="B115" s="49" t="s">
        <v>189</v>
      </c>
      <c r="C115" s="49"/>
      <c r="D115" s="49"/>
      <c r="E115" s="49"/>
      <c r="F115" s="49"/>
      <c r="G115" s="13"/>
    </row>
    <row r="116" customFormat="false" ht="11.25" hidden="false" customHeight="true" outlineLevel="0" collapsed="false">
      <c r="A116" s="15" t="s">
        <v>190</v>
      </c>
      <c r="B116" s="49" t="s">
        <v>191</v>
      </c>
      <c r="C116" s="49"/>
      <c r="D116" s="49"/>
      <c r="E116" s="49"/>
      <c r="F116" s="49"/>
      <c r="G116" s="13"/>
    </row>
    <row r="117" customFormat="false" ht="12" hidden="false" customHeight="true" outlineLevel="0" collapsed="false">
      <c r="A117" s="15" t="s">
        <v>192</v>
      </c>
      <c r="B117" s="33" t="s">
        <v>193</v>
      </c>
      <c r="C117" s="33"/>
      <c r="D117" s="33"/>
      <c r="E117" s="33"/>
      <c r="F117" s="33"/>
      <c r="G117" s="14" t="n">
        <v>-901669253</v>
      </c>
    </row>
    <row r="118" customFormat="false" ht="12" hidden="false" customHeight="true" outlineLevel="0" collapsed="false">
      <c r="A118" s="15"/>
      <c r="B118" s="42"/>
      <c r="C118" s="42"/>
      <c r="D118" s="42"/>
      <c r="E118" s="42"/>
      <c r="F118" s="42"/>
      <c r="G118" s="13"/>
    </row>
    <row r="119" customFormat="false" ht="12" hidden="false" customHeight="true" outlineLevel="0" collapsed="false">
      <c r="A119" s="48" t="s">
        <v>194</v>
      </c>
      <c r="B119" s="40" t="s">
        <v>195</v>
      </c>
      <c r="C119" s="40"/>
      <c r="D119" s="40"/>
      <c r="E119" s="40"/>
      <c r="F119" s="40"/>
      <c r="G119" s="8" t="n">
        <f aca="false">+G120</f>
        <v>645883975</v>
      </c>
    </row>
    <row r="120" customFormat="false" ht="11.25" hidden="false" customHeight="false" outlineLevel="0" collapsed="false">
      <c r="A120" s="15" t="s">
        <v>196</v>
      </c>
      <c r="B120" s="21" t="s">
        <v>197</v>
      </c>
      <c r="C120" s="21"/>
      <c r="D120" s="21"/>
      <c r="E120" s="21"/>
      <c r="F120" s="21"/>
      <c r="G120" s="14" t="n">
        <v>645883975</v>
      </c>
    </row>
    <row r="121" customFormat="false" ht="11.25" hidden="false" customHeight="true" outlineLevel="0" collapsed="false">
      <c r="A121" s="15"/>
      <c r="B121" s="20"/>
      <c r="C121" s="20"/>
      <c r="D121" s="20"/>
      <c r="E121" s="20"/>
      <c r="F121" s="20"/>
      <c r="G121" s="13"/>
    </row>
    <row r="122" customFormat="false" ht="11.25" hidden="false" customHeight="false" outlineLevel="0" collapsed="false">
      <c r="A122" s="15"/>
      <c r="B122" s="20"/>
      <c r="C122" s="20"/>
      <c r="D122" s="20"/>
      <c r="E122" s="20"/>
      <c r="F122" s="20"/>
      <c r="G122" s="13"/>
    </row>
    <row r="123" customFormat="false" ht="11.25" hidden="false" customHeight="true" outlineLevel="0" collapsed="false">
      <c r="A123" s="48" t="s">
        <v>198</v>
      </c>
      <c r="B123" s="10" t="s">
        <v>199</v>
      </c>
      <c r="C123" s="10"/>
      <c r="D123" s="10"/>
      <c r="E123" s="10"/>
      <c r="F123" s="10"/>
      <c r="G123" s="9" t="n">
        <f aca="false">SUM(G124:G128)</f>
        <v>0</v>
      </c>
    </row>
    <row r="124" customFormat="false" ht="12" hidden="false" customHeight="true" outlineLevel="0" collapsed="false">
      <c r="A124" s="15" t="s">
        <v>200</v>
      </c>
      <c r="B124" s="18" t="s">
        <v>201</v>
      </c>
      <c r="C124" s="18"/>
      <c r="D124" s="18"/>
      <c r="E124" s="18"/>
      <c r="F124" s="18"/>
      <c r="G124" s="13"/>
    </row>
    <row r="125" customFormat="false" ht="12" hidden="false" customHeight="true" outlineLevel="0" collapsed="false">
      <c r="A125" s="15" t="s">
        <v>202</v>
      </c>
      <c r="B125" s="18" t="s">
        <v>203</v>
      </c>
      <c r="C125" s="18"/>
      <c r="D125" s="18"/>
      <c r="E125" s="18"/>
      <c r="F125" s="18"/>
      <c r="G125" s="13"/>
    </row>
    <row r="126" customFormat="false" ht="11.25" hidden="false" customHeight="true" outlineLevel="0" collapsed="false">
      <c r="A126" s="15" t="s">
        <v>204</v>
      </c>
      <c r="B126" s="18" t="s">
        <v>205</v>
      </c>
      <c r="C126" s="18"/>
      <c r="D126" s="18"/>
      <c r="E126" s="18"/>
      <c r="F126" s="18"/>
      <c r="G126" s="13"/>
    </row>
    <row r="127" customFormat="false" ht="11.25" hidden="false" customHeight="true" outlineLevel="0" collapsed="false">
      <c r="A127" s="15" t="s">
        <v>206</v>
      </c>
      <c r="B127" s="18" t="s">
        <v>207</v>
      </c>
      <c r="C127" s="18"/>
      <c r="D127" s="18"/>
      <c r="E127" s="18"/>
      <c r="F127" s="18"/>
      <c r="G127" s="13"/>
    </row>
    <row r="128" customFormat="false" ht="11.25" hidden="false" customHeight="true" outlineLevel="0" collapsed="false">
      <c r="A128" s="15" t="s">
        <v>208</v>
      </c>
      <c r="B128" s="18" t="s">
        <v>209</v>
      </c>
      <c r="C128" s="18"/>
      <c r="D128" s="18"/>
      <c r="E128" s="18"/>
      <c r="F128" s="18"/>
      <c r="G128" s="13"/>
    </row>
    <row r="129" customFormat="false" ht="11.25" hidden="false" customHeight="true" outlineLevel="0" collapsed="false">
      <c r="A129" s="15"/>
      <c r="B129" s="20"/>
      <c r="C129" s="20"/>
      <c r="D129" s="20"/>
      <c r="E129" s="20"/>
      <c r="F129" s="20"/>
      <c r="G129" s="13"/>
    </row>
    <row r="130" customFormat="false" ht="11.25" hidden="false" customHeight="true" outlineLevel="0" collapsed="false">
      <c r="A130" s="48" t="s">
        <v>210</v>
      </c>
      <c r="B130" s="10" t="s">
        <v>211</v>
      </c>
      <c r="C130" s="10"/>
      <c r="D130" s="10"/>
      <c r="E130" s="10"/>
      <c r="F130" s="10"/>
      <c r="G130" s="9" t="n">
        <f aca="false">SUM(G131:G133)</f>
        <v>7715658</v>
      </c>
    </row>
    <row r="131" customFormat="false" ht="11.25" hidden="false" customHeight="false" outlineLevel="0" collapsed="false">
      <c r="A131" s="15" t="s">
        <v>212</v>
      </c>
      <c r="B131" s="21" t="s">
        <v>213</v>
      </c>
      <c r="C131" s="21"/>
      <c r="D131" s="21"/>
      <c r="E131" s="21"/>
      <c r="F131" s="21"/>
      <c r="G131" s="14" t="n">
        <v>15431318</v>
      </c>
    </row>
    <row r="132" customFormat="false" ht="11.25" hidden="false" customHeight="true" outlineLevel="0" collapsed="false">
      <c r="A132" s="15" t="s">
        <v>214</v>
      </c>
      <c r="B132" s="18" t="s">
        <v>215</v>
      </c>
      <c r="C132" s="18"/>
      <c r="D132" s="18"/>
      <c r="E132" s="18"/>
      <c r="F132" s="18"/>
      <c r="G132" s="50"/>
    </row>
    <row r="133" customFormat="false" ht="12" hidden="false" customHeight="true" outlineLevel="0" collapsed="false">
      <c r="A133" s="15" t="s">
        <v>216</v>
      </c>
      <c r="B133" s="18" t="s">
        <v>209</v>
      </c>
      <c r="C133" s="18"/>
      <c r="D133" s="18"/>
      <c r="E133" s="18"/>
      <c r="F133" s="18"/>
      <c r="G133" s="14" t="n">
        <v>-7715660</v>
      </c>
    </row>
    <row r="134" customFormat="false" ht="11.25" hidden="false" customHeight="false" outlineLevel="0" collapsed="false">
      <c r="A134" s="11"/>
      <c r="B134" s="20"/>
      <c r="C134" s="20"/>
      <c r="D134" s="20"/>
      <c r="E134" s="20"/>
      <c r="F134" s="20"/>
      <c r="G134" s="51"/>
    </row>
    <row r="135" customFormat="false" ht="11.25" hidden="false" customHeight="false" outlineLevel="0" collapsed="false">
      <c r="A135" s="6" t="n">
        <v>2</v>
      </c>
      <c r="B135" s="7" t="s">
        <v>217</v>
      </c>
      <c r="C135" s="7"/>
      <c r="D135" s="7"/>
      <c r="E135" s="7"/>
      <c r="F135" s="7"/>
      <c r="G135" s="8" t="n">
        <f aca="false">+G136+G171</f>
        <v>3723753786</v>
      </c>
    </row>
    <row r="136" customFormat="false" ht="11.25" hidden="false" customHeight="true" outlineLevel="0" collapsed="false">
      <c r="A136" s="52" t="s">
        <v>218</v>
      </c>
      <c r="B136" s="10" t="s">
        <v>219</v>
      </c>
      <c r="C136" s="10"/>
      <c r="D136" s="10"/>
      <c r="E136" s="10"/>
      <c r="F136" s="10"/>
      <c r="G136" s="8" t="n">
        <f aca="false">G137+G143+G150+G160+G165</f>
        <v>1183012803</v>
      </c>
    </row>
    <row r="137" customFormat="false" ht="11.25" hidden="false" customHeight="true" outlineLevel="0" collapsed="false">
      <c r="A137" s="52" t="s">
        <v>220</v>
      </c>
      <c r="B137" s="47" t="s">
        <v>221</v>
      </c>
      <c r="C137" s="47"/>
      <c r="D137" s="47"/>
      <c r="E137" s="47"/>
      <c r="F137" s="47"/>
      <c r="G137" s="9" t="n">
        <f aca="false">SUM(G138:G141)</f>
        <v>465592244</v>
      </c>
    </row>
    <row r="138" customFormat="false" ht="11.25" hidden="false" customHeight="true" outlineLevel="0" collapsed="false">
      <c r="A138" s="53" t="s">
        <v>222</v>
      </c>
      <c r="B138" s="24" t="s">
        <v>223</v>
      </c>
      <c r="C138" s="24"/>
      <c r="D138" s="24"/>
      <c r="E138" s="24"/>
      <c r="F138" s="24"/>
      <c r="G138" s="54" t="n">
        <v>289423541</v>
      </c>
    </row>
    <row r="139" customFormat="false" ht="11.25" hidden="false" customHeight="true" outlineLevel="0" collapsed="false">
      <c r="A139" s="53" t="s">
        <v>224</v>
      </c>
      <c r="B139" s="24" t="s">
        <v>225</v>
      </c>
      <c r="C139" s="24"/>
      <c r="D139" s="24"/>
      <c r="E139" s="24"/>
      <c r="F139" s="24"/>
      <c r="G139" s="51"/>
    </row>
    <row r="140" customFormat="false" ht="11.25" hidden="false" customHeight="true" outlineLevel="0" collapsed="false">
      <c r="A140" s="53" t="s">
        <v>226</v>
      </c>
      <c r="B140" s="44" t="s">
        <v>227</v>
      </c>
      <c r="C140" s="44"/>
      <c r="D140" s="44"/>
      <c r="E140" s="44"/>
      <c r="F140" s="44"/>
      <c r="G140" s="51"/>
    </row>
    <row r="141" customFormat="false" ht="11.25" hidden="false" customHeight="true" outlineLevel="0" collapsed="false">
      <c r="A141" s="53" t="s">
        <v>228</v>
      </c>
      <c r="B141" s="44" t="s">
        <v>229</v>
      </c>
      <c r="C141" s="44"/>
      <c r="D141" s="44"/>
      <c r="E141" s="44"/>
      <c r="F141" s="44"/>
      <c r="G141" s="54" t="n">
        <v>176168703</v>
      </c>
    </row>
    <row r="142" customFormat="false" ht="11.25" hidden="false" customHeight="false" outlineLevel="0" collapsed="false">
      <c r="A142" s="52"/>
      <c r="B142" s="40"/>
      <c r="C142" s="40"/>
      <c r="D142" s="40"/>
      <c r="E142" s="40"/>
      <c r="F142" s="40"/>
      <c r="G142" s="51"/>
    </row>
    <row r="143" customFormat="false" ht="11.25" hidden="false" customHeight="true" outlineLevel="0" collapsed="false">
      <c r="A143" s="52" t="s">
        <v>230</v>
      </c>
      <c r="B143" s="40" t="s">
        <v>231</v>
      </c>
      <c r="C143" s="40"/>
      <c r="D143" s="40"/>
      <c r="E143" s="40"/>
      <c r="F143" s="40"/>
      <c r="G143" s="9" t="n">
        <f aca="false">SUM(G144:G148)</f>
        <v>557131795</v>
      </c>
    </row>
    <row r="144" customFormat="false" ht="11.25" hidden="false" customHeight="true" outlineLevel="0" collapsed="false">
      <c r="A144" s="55" t="s">
        <v>232</v>
      </c>
      <c r="B144" s="44" t="s">
        <v>233</v>
      </c>
      <c r="C144" s="44"/>
      <c r="D144" s="44"/>
      <c r="E144" s="44"/>
      <c r="F144" s="44"/>
      <c r="G144" s="54" t="n">
        <v>344207734</v>
      </c>
    </row>
    <row r="145" customFormat="false" ht="11.25" hidden="false" customHeight="true" outlineLevel="0" collapsed="false">
      <c r="A145" s="55" t="s">
        <v>234</v>
      </c>
      <c r="B145" s="44" t="s">
        <v>235</v>
      </c>
      <c r="C145" s="44"/>
      <c r="D145" s="44"/>
      <c r="E145" s="44"/>
      <c r="F145" s="44"/>
      <c r="G145" s="51"/>
    </row>
    <row r="146" customFormat="false" ht="11.25" hidden="false" customHeight="true" outlineLevel="0" collapsed="false">
      <c r="A146" s="55" t="s">
        <v>236</v>
      </c>
      <c r="B146" s="44" t="s">
        <v>237</v>
      </c>
      <c r="C146" s="44"/>
      <c r="D146" s="44"/>
      <c r="E146" s="44"/>
      <c r="F146" s="44"/>
      <c r="G146" s="51"/>
    </row>
    <row r="147" customFormat="false" ht="11.25" hidden="false" customHeight="true" outlineLevel="0" collapsed="false">
      <c r="A147" s="55" t="s">
        <v>238</v>
      </c>
      <c r="B147" s="44" t="s">
        <v>239</v>
      </c>
      <c r="C147" s="44"/>
      <c r="D147" s="44"/>
      <c r="E147" s="44"/>
      <c r="F147" s="44"/>
      <c r="G147" s="51"/>
    </row>
    <row r="148" customFormat="false" ht="11.25" hidden="false" customHeight="true" outlineLevel="0" collapsed="false">
      <c r="A148" s="55" t="s">
        <v>240</v>
      </c>
      <c r="B148" s="44" t="s">
        <v>241</v>
      </c>
      <c r="C148" s="44"/>
      <c r="D148" s="44"/>
      <c r="E148" s="44"/>
      <c r="F148" s="44"/>
      <c r="G148" s="54" t="n">
        <v>212924061</v>
      </c>
    </row>
    <row r="149" customFormat="false" ht="11.25" hidden="false" customHeight="false" outlineLevel="0" collapsed="false">
      <c r="A149" s="53"/>
      <c r="B149" s="24"/>
      <c r="C149" s="24"/>
      <c r="D149" s="24"/>
      <c r="E149" s="24"/>
      <c r="F149" s="24"/>
      <c r="G149" s="51"/>
    </row>
    <row r="150" customFormat="false" ht="11.25" hidden="false" customHeight="true" outlineLevel="0" collapsed="false">
      <c r="A150" s="52" t="s">
        <v>242</v>
      </c>
      <c r="B150" s="10" t="s">
        <v>243</v>
      </c>
      <c r="C150" s="10"/>
      <c r="D150" s="10"/>
      <c r="E150" s="10"/>
      <c r="F150" s="10"/>
      <c r="G150" s="9" t="n">
        <f aca="false">SUM(G151:G159)</f>
        <v>159538764</v>
      </c>
    </row>
    <row r="151" customFormat="false" ht="11.25" hidden="false" customHeight="true" outlineLevel="0" collapsed="false">
      <c r="A151" s="53" t="s">
        <v>244</v>
      </c>
      <c r="B151" s="24" t="s">
        <v>245</v>
      </c>
      <c r="C151" s="24"/>
      <c r="D151" s="24"/>
      <c r="E151" s="24"/>
      <c r="F151" s="24"/>
      <c r="G151" s="51"/>
    </row>
    <row r="152" customFormat="false" ht="11.25" hidden="false" customHeight="true" outlineLevel="0" collapsed="false">
      <c r="A152" s="53" t="s">
        <v>246</v>
      </c>
      <c r="B152" s="49" t="s">
        <v>247</v>
      </c>
      <c r="C152" s="49"/>
      <c r="D152" s="49"/>
      <c r="E152" s="49"/>
      <c r="F152" s="49"/>
      <c r="G152" s="54" t="n">
        <v>109958999</v>
      </c>
    </row>
    <row r="153" customFormat="false" ht="11.25" hidden="false" customHeight="true" outlineLevel="0" collapsed="false">
      <c r="A153" s="53" t="s">
        <v>248</v>
      </c>
      <c r="B153" s="44" t="s">
        <v>249</v>
      </c>
      <c r="C153" s="44"/>
      <c r="D153" s="44"/>
      <c r="E153" s="44"/>
      <c r="F153" s="44"/>
      <c r="G153" s="51"/>
    </row>
    <row r="154" customFormat="false" ht="11.25" hidden="false" customHeight="true" outlineLevel="0" collapsed="false">
      <c r="A154" s="53" t="s">
        <v>250</v>
      </c>
      <c r="B154" s="44" t="s">
        <v>251</v>
      </c>
      <c r="C154" s="44"/>
      <c r="D154" s="44"/>
      <c r="E154" s="44"/>
      <c r="F154" s="44"/>
      <c r="G154" s="51"/>
    </row>
    <row r="155" customFormat="false" ht="11.25" hidden="false" customHeight="true" outlineLevel="0" collapsed="false">
      <c r="A155" s="53" t="s">
        <v>252</v>
      </c>
      <c r="B155" s="24" t="s">
        <v>253</v>
      </c>
      <c r="C155" s="24"/>
      <c r="D155" s="24"/>
      <c r="E155" s="24"/>
      <c r="F155" s="24"/>
      <c r="G155" s="54" t="n">
        <v>30582865</v>
      </c>
    </row>
    <row r="156" customFormat="false" ht="11.25" hidden="false" customHeight="true" outlineLevel="0" collapsed="false">
      <c r="A156" s="53" t="s">
        <v>254</v>
      </c>
      <c r="B156" s="24" t="s">
        <v>255</v>
      </c>
      <c r="C156" s="24"/>
      <c r="D156" s="24"/>
      <c r="E156" s="24"/>
      <c r="F156" s="24"/>
      <c r="G156" s="51"/>
    </row>
    <row r="157" customFormat="false" ht="11.25" hidden="false" customHeight="true" outlineLevel="0" collapsed="false">
      <c r="A157" s="55" t="s">
        <v>256</v>
      </c>
      <c r="B157" s="44" t="s">
        <v>257</v>
      </c>
      <c r="C157" s="44"/>
      <c r="D157" s="44"/>
      <c r="E157" s="44"/>
      <c r="F157" s="44"/>
      <c r="G157" s="51"/>
    </row>
    <row r="158" customFormat="false" ht="11.25" hidden="false" customHeight="true" outlineLevel="0" collapsed="false">
      <c r="A158" s="56" t="s">
        <v>258</v>
      </c>
      <c r="B158" s="44" t="s">
        <v>259</v>
      </c>
      <c r="C158" s="44"/>
      <c r="D158" s="44"/>
      <c r="E158" s="44"/>
      <c r="F158" s="44"/>
      <c r="G158" s="54" t="n">
        <v>18496900</v>
      </c>
    </row>
    <row r="159" customFormat="false" ht="11.25" hidden="false" customHeight="true" outlineLevel="0" collapsed="false">
      <c r="A159" s="56" t="s">
        <v>260</v>
      </c>
      <c r="B159" s="44" t="s">
        <v>261</v>
      </c>
      <c r="C159" s="44"/>
      <c r="D159" s="44"/>
      <c r="E159" s="44"/>
      <c r="F159" s="44"/>
      <c r="G159" s="54" t="n">
        <v>500000</v>
      </c>
    </row>
    <row r="160" customFormat="false" ht="11.25" hidden="false" customHeight="true" outlineLevel="0" collapsed="false">
      <c r="A160" s="57" t="s">
        <v>262</v>
      </c>
      <c r="B160" s="40" t="s">
        <v>263</v>
      </c>
      <c r="C160" s="40"/>
      <c r="D160" s="40"/>
      <c r="E160" s="40"/>
      <c r="F160" s="40"/>
      <c r="G160" s="9" t="n">
        <f aca="false">SUM(G161:G163)</f>
        <v>0</v>
      </c>
    </row>
    <row r="161" customFormat="false" ht="11.25" hidden="false" customHeight="true" outlineLevel="0" collapsed="false">
      <c r="A161" s="56" t="s">
        <v>264</v>
      </c>
      <c r="B161" s="49" t="s">
        <v>265</v>
      </c>
      <c r="C161" s="49"/>
      <c r="D161" s="49"/>
      <c r="E161" s="49"/>
      <c r="F161" s="49"/>
      <c r="G161" s="51"/>
    </row>
    <row r="162" customFormat="false" ht="11.25" hidden="false" customHeight="true" outlineLevel="0" collapsed="false">
      <c r="A162" s="56" t="s">
        <v>266</v>
      </c>
      <c r="B162" s="49" t="s">
        <v>267</v>
      </c>
      <c r="C162" s="49"/>
      <c r="D162" s="49"/>
      <c r="E162" s="49"/>
      <c r="F162" s="49"/>
      <c r="G162" s="51"/>
    </row>
    <row r="163" customFormat="false" ht="11.25" hidden="false" customHeight="true" outlineLevel="0" collapsed="false">
      <c r="A163" s="56" t="s">
        <v>268</v>
      </c>
      <c r="B163" s="44" t="s">
        <v>269</v>
      </c>
      <c r="C163" s="44"/>
      <c r="D163" s="44"/>
      <c r="E163" s="44"/>
      <c r="F163" s="44"/>
      <c r="G163" s="51"/>
    </row>
    <row r="164" customFormat="false" ht="11.25" hidden="false" customHeight="false" outlineLevel="0" collapsed="false">
      <c r="A164" s="56"/>
      <c r="B164" s="49"/>
      <c r="C164" s="49"/>
      <c r="D164" s="49"/>
      <c r="E164" s="49"/>
      <c r="F164" s="49"/>
      <c r="G164" s="51"/>
    </row>
    <row r="165" customFormat="false" ht="11.25" hidden="false" customHeight="true" outlineLevel="0" collapsed="false">
      <c r="A165" s="57" t="s">
        <v>270</v>
      </c>
      <c r="B165" s="40" t="s">
        <v>271</v>
      </c>
      <c r="C165" s="40"/>
      <c r="D165" s="40"/>
      <c r="E165" s="40"/>
      <c r="F165" s="40"/>
      <c r="G165" s="9" t="n">
        <f aca="false">SUM(G166:G169)</f>
        <v>750000</v>
      </c>
    </row>
    <row r="166" customFormat="false" ht="11.25" hidden="false" customHeight="true" outlineLevel="0" collapsed="false">
      <c r="A166" s="53" t="s">
        <v>272</v>
      </c>
      <c r="B166" s="44" t="s">
        <v>273</v>
      </c>
      <c r="C166" s="44"/>
      <c r="D166" s="44"/>
      <c r="E166" s="44"/>
      <c r="F166" s="44"/>
      <c r="G166" s="54" t="n">
        <v>750000</v>
      </c>
    </row>
    <row r="167" customFormat="false" ht="11.25" hidden="false" customHeight="true" outlineLevel="0" collapsed="false">
      <c r="A167" s="53" t="s">
        <v>274</v>
      </c>
      <c r="B167" s="24" t="s">
        <v>275</v>
      </c>
      <c r="C167" s="24"/>
      <c r="D167" s="24"/>
      <c r="E167" s="24"/>
      <c r="F167" s="24"/>
      <c r="G167" s="51"/>
    </row>
    <row r="168" customFormat="false" ht="11.25" hidden="false" customHeight="true" outlineLevel="0" collapsed="false">
      <c r="A168" s="53" t="s">
        <v>276</v>
      </c>
      <c r="B168" s="44" t="s">
        <v>277</v>
      </c>
      <c r="C168" s="44"/>
      <c r="D168" s="44"/>
      <c r="E168" s="44"/>
      <c r="F168" s="44"/>
      <c r="G168" s="51"/>
    </row>
    <row r="169" customFormat="false" ht="12.75" hidden="false" customHeight="true" outlineLevel="0" collapsed="false">
      <c r="A169" s="53" t="s">
        <v>278</v>
      </c>
      <c r="B169" s="49" t="s">
        <v>279</v>
      </c>
      <c r="C169" s="49"/>
      <c r="D169" s="49"/>
      <c r="E169" s="49"/>
      <c r="F169" s="49"/>
      <c r="G169" s="51"/>
    </row>
    <row r="170" customFormat="false" ht="12.75" hidden="false" customHeight="true" outlineLevel="0" collapsed="false">
      <c r="A170" s="53"/>
      <c r="B170" s="20"/>
      <c r="C170" s="20"/>
      <c r="D170" s="20"/>
      <c r="E170" s="20"/>
      <c r="F170" s="20"/>
      <c r="G170" s="58"/>
    </row>
    <row r="171" customFormat="false" ht="12.75" hidden="false" customHeight="true" outlineLevel="0" collapsed="false">
      <c r="A171" s="52" t="s">
        <v>280</v>
      </c>
      <c r="B171" s="10" t="s">
        <v>281</v>
      </c>
      <c r="C171" s="10"/>
      <c r="D171" s="10"/>
      <c r="E171" s="10"/>
      <c r="F171" s="10"/>
      <c r="G171" s="8" t="n">
        <f aca="false">G172+G178+G185+G189+G194</f>
        <v>2540740983</v>
      </c>
    </row>
    <row r="172" customFormat="false" ht="12.75" hidden="false" customHeight="true" outlineLevel="0" collapsed="false">
      <c r="A172" s="59" t="s">
        <v>282</v>
      </c>
      <c r="B172" s="47" t="s">
        <v>283</v>
      </c>
      <c r="C172" s="47"/>
      <c r="D172" s="47"/>
      <c r="E172" s="47"/>
      <c r="F172" s="47"/>
      <c r="G172" s="51"/>
    </row>
    <row r="173" customFormat="false" ht="12.75" hidden="false" customHeight="true" outlineLevel="0" collapsed="false">
      <c r="A173" s="53" t="s">
        <v>284</v>
      </c>
      <c r="B173" s="25" t="s">
        <v>223</v>
      </c>
      <c r="C173" s="25"/>
      <c r="D173" s="25"/>
      <c r="E173" s="25"/>
      <c r="F173" s="25"/>
      <c r="G173" s="51"/>
    </row>
    <row r="174" customFormat="false" ht="12.75" hidden="false" customHeight="true" outlineLevel="0" collapsed="false">
      <c r="A174" s="53" t="s">
        <v>285</v>
      </c>
      <c r="B174" s="25" t="s">
        <v>225</v>
      </c>
      <c r="C174" s="25"/>
      <c r="D174" s="25"/>
      <c r="E174" s="25"/>
      <c r="F174" s="25"/>
      <c r="G174" s="51"/>
    </row>
    <row r="175" customFormat="false" ht="12.75" hidden="false" customHeight="true" outlineLevel="0" collapsed="false">
      <c r="A175" s="53" t="s">
        <v>286</v>
      </c>
      <c r="B175" s="44" t="s">
        <v>287</v>
      </c>
      <c r="C175" s="44"/>
      <c r="D175" s="44"/>
      <c r="E175" s="44"/>
      <c r="F175" s="44"/>
      <c r="G175" s="51"/>
    </row>
    <row r="176" customFormat="false" ht="12.75" hidden="false" customHeight="true" outlineLevel="0" collapsed="false">
      <c r="A176" s="53" t="s">
        <v>288</v>
      </c>
      <c r="B176" s="44" t="s">
        <v>289</v>
      </c>
      <c r="C176" s="44"/>
      <c r="D176" s="44"/>
      <c r="E176" s="44"/>
      <c r="F176" s="44"/>
      <c r="G176" s="51"/>
      <c r="J176" s="32"/>
      <c r="K176" s="32"/>
      <c r="L176" s="32"/>
      <c r="M176" s="32"/>
      <c r="N176" s="32"/>
      <c r="O176" s="32"/>
      <c r="P176" s="32"/>
    </row>
    <row r="177" customFormat="false" ht="12.75" hidden="false" customHeight="true" outlineLevel="0" collapsed="false">
      <c r="A177" s="60"/>
      <c r="B177" s="47"/>
      <c r="C177" s="47"/>
      <c r="D177" s="47"/>
      <c r="E177" s="47"/>
      <c r="F177" s="47"/>
      <c r="G177" s="51"/>
    </row>
    <row r="178" customFormat="false" ht="12.75" hidden="false" customHeight="true" outlineLevel="0" collapsed="false">
      <c r="A178" s="59" t="s">
        <v>290</v>
      </c>
      <c r="B178" s="47" t="s">
        <v>291</v>
      </c>
      <c r="C178" s="47"/>
      <c r="D178" s="47"/>
      <c r="E178" s="47"/>
      <c r="F178" s="47"/>
      <c r="G178" s="9" t="n">
        <f aca="false">SUM(G179:G183)</f>
        <v>2540740983</v>
      </c>
    </row>
    <row r="179" customFormat="false" ht="12.75" hidden="false" customHeight="true" outlineLevel="0" collapsed="false">
      <c r="A179" s="55" t="s">
        <v>292</v>
      </c>
      <c r="B179" s="44" t="s">
        <v>233</v>
      </c>
      <c r="C179" s="44"/>
      <c r="D179" s="44"/>
      <c r="E179" s="44"/>
      <c r="F179" s="44"/>
      <c r="G179" s="54" t="n">
        <v>1894857008</v>
      </c>
    </row>
    <row r="180" customFormat="false" ht="12.75" hidden="false" customHeight="true" outlineLevel="0" collapsed="false">
      <c r="A180" s="55" t="s">
        <v>293</v>
      </c>
      <c r="B180" s="44" t="s">
        <v>235</v>
      </c>
      <c r="C180" s="44"/>
      <c r="D180" s="44"/>
      <c r="E180" s="44"/>
      <c r="F180" s="44"/>
      <c r="G180" s="51"/>
    </row>
    <row r="181" customFormat="false" ht="12.75" hidden="false" customHeight="true" outlineLevel="0" collapsed="false">
      <c r="A181" s="55" t="s">
        <v>294</v>
      </c>
      <c r="B181" s="44" t="s">
        <v>237</v>
      </c>
      <c r="C181" s="44"/>
      <c r="D181" s="44"/>
      <c r="E181" s="44"/>
      <c r="F181" s="44"/>
      <c r="G181" s="51"/>
    </row>
    <row r="182" customFormat="false" ht="12.75" hidden="false" customHeight="true" outlineLevel="0" collapsed="false">
      <c r="A182" s="55" t="s">
        <v>295</v>
      </c>
      <c r="B182" s="44" t="s">
        <v>296</v>
      </c>
      <c r="C182" s="44"/>
      <c r="D182" s="44"/>
      <c r="E182" s="44"/>
      <c r="F182" s="44"/>
      <c r="G182" s="51"/>
    </row>
    <row r="183" customFormat="false" ht="11.25" hidden="false" customHeight="true" outlineLevel="0" collapsed="false">
      <c r="A183" s="55" t="s">
        <v>297</v>
      </c>
      <c r="B183" s="44" t="s">
        <v>241</v>
      </c>
      <c r="C183" s="44"/>
      <c r="D183" s="44"/>
      <c r="E183" s="44"/>
      <c r="F183" s="44"/>
      <c r="G183" s="54" t="n">
        <v>645883975</v>
      </c>
    </row>
    <row r="184" customFormat="false" ht="11.25" hidden="false" customHeight="true" outlineLevel="0" collapsed="false">
      <c r="A184" s="53"/>
      <c r="B184" s="20"/>
      <c r="C184" s="20"/>
      <c r="D184" s="20"/>
      <c r="E184" s="20"/>
      <c r="F184" s="20"/>
      <c r="G184" s="51"/>
    </row>
    <row r="185" customFormat="false" ht="11.25" hidden="false" customHeight="true" outlineLevel="0" collapsed="false">
      <c r="A185" s="52" t="s">
        <v>298</v>
      </c>
      <c r="B185" s="47" t="s">
        <v>243</v>
      </c>
      <c r="C185" s="47"/>
      <c r="D185" s="47"/>
      <c r="E185" s="47"/>
      <c r="F185" s="47"/>
      <c r="G185" s="9" t="n">
        <f aca="false">SUM(G186:G187)</f>
        <v>0</v>
      </c>
    </row>
    <row r="186" customFormat="false" ht="11.25" hidden="false" customHeight="true" outlineLevel="0" collapsed="false">
      <c r="A186" s="56" t="s">
        <v>299</v>
      </c>
      <c r="B186" s="44" t="s">
        <v>300</v>
      </c>
      <c r="C186" s="44"/>
      <c r="D186" s="44"/>
      <c r="E186" s="44"/>
      <c r="F186" s="44"/>
      <c r="G186" s="51"/>
    </row>
    <row r="187" customFormat="false" ht="11.25" hidden="false" customHeight="true" outlineLevel="0" collapsed="false">
      <c r="A187" s="56" t="s">
        <v>301</v>
      </c>
      <c r="B187" s="44" t="s">
        <v>257</v>
      </c>
      <c r="C187" s="44"/>
      <c r="D187" s="44"/>
      <c r="E187" s="44"/>
      <c r="F187" s="44"/>
      <c r="G187" s="51"/>
    </row>
    <row r="188" customFormat="false" ht="11.25" hidden="false" customHeight="true" outlineLevel="0" collapsed="false">
      <c r="A188" s="56"/>
      <c r="B188" s="44"/>
      <c r="C188" s="44"/>
      <c r="D188" s="44"/>
      <c r="E188" s="44"/>
      <c r="F188" s="44"/>
      <c r="G188" s="51"/>
    </row>
    <row r="189" customFormat="false" ht="11.25" hidden="false" customHeight="true" outlineLevel="0" collapsed="false">
      <c r="A189" s="61" t="s">
        <v>302</v>
      </c>
      <c r="B189" s="47" t="s">
        <v>303</v>
      </c>
      <c r="C189" s="47"/>
      <c r="D189" s="47"/>
      <c r="E189" s="47"/>
      <c r="F189" s="47"/>
      <c r="G189" s="9" t="n">
        <f aca="false">SUM(G190:G192)</f>
        <v>0</v>
      </c>
    </row>
    <row r="190" customFormat="false" ht="11.25" hidden="false" customHeight="true" outlineLevel="0" collapsed="false">
      <c r="A190" s="56" t="s">
        <v>304</v>
      </c>
      <c r="B190" s="44" t="s">
        <v>265</v>
      </c>
      <c r="C190" s="44"/>
      <c r="D190" s="44"/>
      <c r="E190" s="44"/>
      <c r="F190" s="44"/>
      <c r="G190" s="51"/>
    </row>
    <row r="191" customFormat="false" ht="11.25" hidden="false" customHeight="true" outlineLevel="0" collapsed="false">
      <c r="A191" s="56" t="s">
        <v>305</v>
      </c>
      <c r="B191" s="44" t="s">
        <v>306</v>
      </c>
      <c r="C191" s="44"/>
      <c r="D191" s="44"/>
      <c r="E191" s="44"/>
      <c r="F191" s="44"/>
      <c r="G191" s="51"/>
      <c r="K191" s="27"/>
      <c r="L191" s="27"/>
      <c r="M191" s="27"/>
      <c r="N191" s="27"/>
      <c r="O191" s="27"/>
    </row>
    <row r="192" customFormat="false" ht="11.25" hidden="false" customHeight="true" outlineLevel="0" collapsed="false">
      <c r="A192" s="56" t="s">
        <v>307</v>
      </c>
      <c r="B192" s="44" t="s">
        <v>308</v>
      </c>
      <c r="C192" s="44"/>
      <c r="D192" s="44"/>
      <c r="E192" s="44"/>
      <c r="F192" s="44"/>
      <c r="G192" s="51"/>
    </row>
    <row r="193" customFormat="false" ht="11.25" hidden="false" customHeight="true" outlineLevel="0" collapsed="false">
      <c r="A193" s="56"/>
      <c r="B193" s="44"/>
      <c r="C193" s="44"/>
      <c r="D193" s="44"/>
      <c r="E193" s="44"/>
      <c r="F193" s="44"/>
      <c r="G193" s="51"/>
    </row>
    <row r="194" customFormat="false" ht="11.25" hidden="false" customHeight="true" outlineLevel="0" collapsed="false">
      <c r="A194" s="57" t="s">
        <v>309</v>
      </c>
      <c r="B194" s="47" t="s">
        <v>310</v>
      </c>
      <c r="C194" s="47"/>
      <c r="D194" s="47"/>
      <c r="E194" s="47"/>
      <c r="F194" s="47"/>
      <c r="G194" s="9" t="n">
        <f aca="false">SUM(G195:G198)</f>
        <v>0</v>
      </c>
    </row>
    <row r="195" customFormat="false" ht="11.25" hidden="false" customHeight="true" outlineLevel="0" collapsed="false">
      <c r="A195" s="53" t="s">
        <v>311</v>
      </c>
      <c r="B195" s="25" t="s">
        <v>273</v>
      </c>
      <c r="C195" s="25"/>
      <c r="D195" s="25"/>
      <c r="E195" s="25"/>
      <c r="F195" s="25"/>
      <c r="G195" s="62"/>
    </row>
    <row r="196" customFormat="false" ht="11.25" hidden="false" customHeight="true" outlineLevel="0" collapsed="false">
      <c r="A196" s="53" t="s">
        <v>312</v>
      </c>
      <c r="B196" s="24" t="s">
        <v>275</v>
      </c>
      <c r="C196" s="24"/>
      <c r="D196" s="24"/>
      <c r="E196" s="24"/>
      <c r="F196" s="24"/>
      <c r="G196" s="62"/>
    </row>
    <row r="197" customFormat="false" ht="11.25" hidden="false" customHeight="true" outlineLevel="0" collapsed="false">
      <c r="A197" s="53" t="s">
        <v>313</v>
      </c>
      <c r="B197" s="24" t="s">
        <v>314</v>
      </c>
      <c r="C197" s="24"/>
      <c r="D197" s="24"/>
      <c r="E197" s="24"/>
      <c r="F197" s="24"/>
      <c r="G197" s="62"/>
    </row>
    <row r="198" customFormat="false" ht="11.25" hidden="false" customHeight="true" outlineLevel="0" collapsed="false">
      <c r="A198" s="53" t="s">
        <v>315</v>
      </c>
      <c r="B198" s="49" t="s">
        <v>279</v>
      </c>
      <c r="C198" s="49"/>
      <c r="D198" s="49"/>
      <c r="E198" s="49"/>
      <c r="F198" s="49"/>
      <c r="G198" s="51"/>
    </row>
    <row r="199" customFormat="false" ht="11.25" hidden="false" customHeight="false" outlineLevel="0" collapsed="false">
      <c r="A199" s="53"/>
      <c r="B199" s="20"/>
      <c r="C199" s="20"/>
      <c r="D199" s="20"/>
      <c r="E199" s="20"/>
      <c r="F199" s="20"/>
      <c r="G199" s="51"/>
      <c r="J199" s="32"/>
      <c r="K199" s="32"/>
      <c r="L199" s="32"/>
      <c r="M199" s="32"/>
      <c r="N199" s="32"/>
    </row>
    <row r="200" customFormat="false" ht="12.65" hidden="false" customHeight="true" outlineLevel="0" collapsed="false">
      <c r="A200" s="63" t="n">
        <v>3</v>
      </c>
      <c r="B200" s="35" t="s">
        <v>316</v>
      </c>
      <c r="C200" s="35"/>
      <c r="D200" s="35"/>
      <c r="E200" s="35"/>
      <c r="F200" s="35"/>
      <c r="G200" s="8" t="n">
        <f aca="false">G201+G206+G213</f>
        <v>5902146164</v>
      </c>
      <c r="J200" s="64"/>
      <c r="K200" s="64"/>
      <c r="L200" s="65"/>
      <c r="M200" s="65"/>
      <c r="N200" s="32"/>
    </row>
    <row r="201" customFormat="false" ht="12.65" hidden="false" customHeight="true" outlineLevel="0" collapsed="false">
      <c r="A201" s="60" t="s">
        <v>317</v>
      </c>
      <c r="B201" s="47" t="s">
        <v>318</v>
      </c>
      <c r="C201" s="47"/>
      <c r="D201" s="47"/>
      <c r="E201" s="47"/>
      <c r="F201" s="47"/>
      <c r="G201" s="8" t="n">
        <f aca="false">SUM(G202:G204)</f>
        <v>1500000000</v>
      </c>
      <c r="J201" s="66"/>
      <c r="K201" s="67"/>
      <c r="L201" s="67"/>
      <c r="M201" s="67"/>
      <c r="N201" s="32"/>
    </row>
    <row r="202" customFormat="false" ht="12.65" hidden="false" customHeight="true" outlineLevel="0" collapsed="false">
      <c r="A202" s="55" t="s">
        <v>319</v>
      </c>
      <c r="B202" s="44" t="s">
        <v>320</v>
      </c>
      <c r="C202" s="44"/>
      <c r="D202" s="44"/>
      <c r="E202" s="44"/>
      <c r="F202" s="44"/>
      <c r="G202" s="54" t="n">
        <v>1500000000</v>
      </c>
      <c r="J202" s="68"/>
      <c r="K202" s="69"/>
      <c r="L202" s="69"/>
      <c r="M202" s="69"/>
      <c r="N202" s="32"/>
    </row>
    <row r="203" customFormat="false" ht="12.75" hidden="false" customHeight="true" outlineLevel="0" collapsed="false">
      <c r="A203" s="55" t="s">
        <v>321</v>
      </c>
      <c r="B203" s="44" t="s">
        <v>322</v>
      </c>
      <c r="C203" s="44"/>
      <c r="D203" s="44"/>
      <c r="E203" s="44"/>
      <c r="F203" s="44"/>
      <c r="G203" s="51"/>
      <c r="J203" s="64"/>
      <c r="K203" s="64"/>
      <c r="L203" s="65"/>
      <c r="M203" s="65"/>
      <c r="N203" s="32"/>
    </row>
    <row r="204" customFormat="false" ht="12.75" hidden="false" customHeight="true" outlineLevel="0" collapsed="false">
      <c r="A204" s="55" t="s">
        <v>323</v>
      </c>
      <c r="B204" s="16" t="s">
        <v>324</v>
      </c>
      <c r="C204" s="16"/>
      <c r="D204" s="16"/>
      <c r="E204" s="16"/>
      <c r="F204" s="16"/>
      <c r="G204" s="51"/>
      <c r="J204" s="66"/>
      <c r="K204" s="67"/>
      <c r="L204" s="67"/>
      <c r="M204" s="67"/>
      <c r="N204" s="32"/>
    </row>
    <row r="205" customFormat="false" ht="11.25" hidden="false" customHeight="false" outlineLevel="0" collapsed="false">
      <c r="A205" s="53"/>
      <c r="G205" s="51"/>
      <c r="J205" s="16"/>
      <c r="K205" s="16"/>
      <c r="L205" s="16"/>
      <c r="M205" s="16"/>
      <c r="N205" s="32"/>
    </row>
    <row r="206" customFormat="false" ht="11.25" hidden="false" customHeight="true" outlineLevel="0" collapsed="false">
      <c r="A206" s="52" t="s">
        <v>325</v>
      </c>
      <c r="B206" s="10" t="s">
        <v>326</v>
      </c>
      <c r="C206" s="10"/>
      <c r="D206" s="10"/>
      <c r="E206" s="10"/>
      <c r="F206" s="10"/>
      <c r="G206" s="8" t="n">
        <f aca="false">SUM(G207:G211)</f>
        <v>530892660</v>
      </c>
      <c r="J206" s="32"/>
      <c r="K206" s="32"/>
      <c r="L206" s="32"/>
      <c r="M206" s="32"/>
      <c r="N206" s="32"/>
    </row>
    <row r="207" customFormat="false" ht="11.25" hidden="false" customHeight="true" outlineLevel="0" collapsed="false">
      <c r="A207" s="53" t="s">
        <v>327</v>
      </c>
      <c r="B207" s="24" t="s">
        <v>328</v>
      </c>
      <c r="C207" s="24"/>
      <c r="D207" s="24"/>
      <c r="E207" s="24"/>
      <c r="F207" s="24"/>
      <c r="G207" s="54" t="n">
        <v>271580167</v>
      </c>
      <c r="J207" s="32"/>
      <c r="K207" s="32"/>
      <c r="L207" s="32"/>
      <c r="M207" s="32"/>
      <c r="N207" s="32"/>
    </row>
    <row r="208" customFormat="false" ht="11.25" hidden="false" customHeight="true" outlineLevel="0" collapsed="false">
      <c r="A208" s="53" t="s">
        <v>329</v>
      </c>
      <c r="B208" s="24" t="s">
        <v>330</v>
      </c>
      <c r="C208" s="24"/>
      <c r="D208" s="24"/>
      <c r="E208" s="24"/>
      <c r="F208" s="24"/>
      <c r="G208" s="54" t="n">
        <v>259312493</v>
      </c>
      <c r="J208" s="32"/>
      <c r="K208" s="32"/>
      <c r="L208" s="32"/>
      <c r="M208" s="32"/>
      <c r="N208" s="32"/>
    </row>
    <row r="209" customFormat="false" ht="11.25" hidden="false" customHeight="true" outlineLevel="0" collapsed="false">
      <c r="A209" s="53" t="s">
        <v>331</v>
      </c>
      <c r="B209" s="49" t="s">
        <v>332</v>
      </c>
      <c r="C209" s="49"/>
      <c r="D209" s="49"/>
      <c r="E209" s="49"/>
      <c r="F209" s="49"/>
      <c r="G209" s="51"/>
    </row>
    <row r="210" customFormat="false" ht="11.25" hidden="false" customHeight="true" outlineLevel="0" collapsed="false">
      <c r="A210" s="53" t="s">
        <v>333</v>
      </c>
      <c r="B210" s="44" t="s">
        <v>334</v>
      </c>
      <c r="C210" s="44"/>
      <c r="D210" s="44"/>
      <c r="E210" s="44"/>
      <c r="F210" s="44"/>
      <c r="G210" s="51"/>
    </row>
    <row r="211" customFormat="false" ht="11.25" hidden="false" customHeight="true" outlineLevel="0" collapsed="false">
      <c r="A211" s="53" t="s">
        <v>335</v>
      </c>
      <c r="B211" s="12" t="s">
        <v>336</v>
      </c>
      <c r="C211" s="12"/>
      <c r="D211" s="12"/>
      <c r="E211" s="12"/>
      <c r="F211" s="12"/>
      <c r="G211" s="51"/>
    </row>
    <row r="212" customFormat="false" ht="11.25" hidden="false" customHeight="false" outlineLevel="0" collapsed="false">
      <c r="A212" s="53"/>
      <c r="B212" s="24"/>
      <c r="C212" s="24"/>
      <c r="D212" s="24"/>
      <c r="E212" s="24"/>
      <c r="F212" s="24"/>
      <c r="G212" s="51"/>
    </row>
    <row r="213" customFormat="false" ht="11.25" hidden="false" customHeight="true" outlineLevel="0" collapsed="false">
      <c r="A213" s="52" t="s">
        <v>337</v>
      </c>
      <c r="B213" s="10" t="s">
        <v>338</v>
      </c>
      <c r="C213" s="10"/>
      <c r="D213" s="10"/>
      <c r="E213" s="10"/>
      <c r="F213" s="10"/>
      <c r="G213" s="8" t="n">
        <f aca="false">SUM(G214:G215)</f>
        <v>3871253504</v>
      </c>
    </row>
    <row r="214" customFormat="false" ht="11.25" hidden="false" customHeight="true" outlineLevel="0" collapsed="false">
      <c r="A214" s="53" t="s">
        <v>339</v>
      </c>
      <c r="B214" s="24" t="s">
        <v>340</v>
      </c>
      <c r="C214" s="24"/>
      <c r="D214" s="24"/>
      <c r="E214" s="24"/>
      <c r="F214" s="24"/>
      <c r="G214" s="54" t="n">
        <v>2939889759</v>
      </c>
      <c r="H214" s="70"/>
    </row>
    <row r="215" customFormat="false" ht="11.25" hidden="false" customHeight="true" outlineLevel="0" collapsed="false">
      <c r="A215" s="53" t="s">
        <v>341</v>
      </c>
      <c r="B215" s="24" t="s">
        <v>342</v>
      </c>
      <c r="C215" s="24"/>
      <c r="D215" s="24"/>
      <c r="E215" s="24"/>
      <c r="F215" s="24"/>
      <c r="G215" s="54" t="n">
        <v>931363745</v>
      </c>
    </row>
    <row r="216" customFormat="false" ht="11.25" hidden="false" customHeight="false" outlineLevel="0" collapsed="false">
      <c r="A216" s="53"/>
      <c r="B216" s="20"/>
      <c r="C216" s="20"/>
      <c r="D216" s="20"/>
      <c r="E216" s="20"/>
      <c r="F216" s="20"/>
      <c r="G216" s="51"/>
    </row>
    <row r="217" customFormat="false" ht="11.25" hidden="true" customHeight="false" outlineLevel="0" collapsed="false">
      <c r="G217" s="70" t="n">
        <f aca="false">+G6-G135-G200</f>
        <v>-11415351</v>
      </c>
    </row>
    <row r="218" customFormat="false" ht="11.25" hidden="false" customHeight="false" outlineLevel="0" collapsed="false">
      <c r="G218" s="70"/>
    </row>
    <row r="219" customFormat="false" ht="11.25" hidden="false" customHeight="true" outlineLevel="0" collapsed="false">
      <c r="A219" s="52" t="n">
        <v>4</v>
      </c>
      <c r="B219" s="10" t="s">
        <v>343</v>
      </c>
      <c r="C219" s="10"/>
      <c r="D219" s="10"/>
      <c r="E219" s="10"/>
      <c r="F219" s="10"/>
      <c r="G219" s="10"/>
    </row>
    <row r="220" customFormat="false" ht="11.25" hidden="false" customHeight="true" outlineLevel="0" collapsed="false">
      <c r="A220" s="55" t="s">
        <v>344</v>
      </c>
      <c r="B220" s="44" t="s">
        <v>345</v>
      </c>
      <c r="C220" s="44"/>
      <c r="D220" s="44"/>
      <c r="E220" s="44"/>
      <c r="F220" s="44"/>
      <c r="G220" s="44"/>
    </row>
    <row r="221" customFormat="false" ht="11.25" hidden="false" customHeight="true" outlineLevel="0" collapsed="false">
      <c r="A221" s="55" t="s">
        <v>346</v>
      </c>
      <c r="B221" s="44" t="s">
        <v>347</v>
      </c>
      <c r="C221" s="44"/>
      <c r="D221" s="44"/>
      <c r="E221" s="44"/>
      <c r="F221" s="44"/>
      <c r="G221" s="44"/>
    </row>
    <row r="222" customFormat="false" ht="11.25" hidden="false" customHeight="true" outlineLevel="0" collapsed="false">
      <c r="A222" s="55" t="s">
        <v>348</v>
      </c>
      <c r="B222" s="44" t="s">
        <v>349</v>
      </c>
      <c r="C222" s="44"/>
      <c r="D222" s="44"/>
      <c r="E222" s="44"/>
      <c r="F222" s="44"/>
      <c r="G222" s="44"/>
    </row>
    <row r="223" customFormat="false" ht="11.25" hidden="false" customHeight="false" outlineLevel="0" collapsed="false">
      <c r="A223" s="55" t="s">
        <v>350</v>
      </c>
      <c r="B223" s="21" t="s">
        <v>351</v>
      </c>
      <c r="C223" s="21"/>
      <c r="D223" s="21"/>
      <c r="E223" s="21"/>
      <c r="F223" s="21"/>
      <c r="G223" s="21"/>
    </row>
    <row r="224" customFormat="false" ht="11.25" hidden="false" customHeight="false" outlineLevel="0" collapsed="false">
      <c r="A224" s="55" t="s">
        <v>352</v>
      </c>
      <c r="B224" s="71" t="s">
        <v>353</v>
      </c>
      <c r="C224" s="71"/>
      <c r="D224" s="71"/>
      <c r="E224" s="71"/>
      <c r="F224" s="71"/>
      <c r="G224" s="71"/>
    </row>
    <row r="225" customFormat="false" ht="11.25" hidden="false" customHeight="false" outlineLevel="0" collapsed="false">
      <c r="A225" s="55" t="s">
        <v>354</v>
      </c>
      <c r="B225" s="71" t="s">
        <v>355</v>
      </c>
      <c r="C225" s="71"/>
      <c r="D225" s="71"/>
      <c r="E225" s="71"/>
      <c r="F225" s="71"/>
      <c r="G225" s="71"/>
    </row>
    <row r="226" customFormat="false" ht="11.25" hidden="false" customHeight="false" outlineLevel="0" collapsed="false">
      <c r="A226" s="55" t="s">
        <v>356</v>
      </c>
      <c r="B226" s="71" t="s">
        <v>357</v>
      </c>
      <c r="C226" s="71"/>
      <c r="D226" s="71"/>
      <c r="E226" s="71"/>
      <c r="F226" s="71"/>
      <c r="G226" s="71"/>
    </row>
    <row r="227" customFormat="false" ht="11.25" hidden="false" customHeight="true" outlineLevel="0" collapsed="false">
      <c r="A227" s="55" t="s">
        <v>358</v>
      </c>
      <c r="B227" s="25" t="s">
        <v>359</v>
      </c>
      <c r="C227" s="25"/>
      <c r="D227" s="25"/>
      <c r="E227" s="25"/>
      <c r="F227" s="25"/>
      <c r="G227" s="25"/>
    </row>
    <row r="228" customFormat="false" ht="11.25" hidden="false" customHeight="false" outlineLevel="0" collapsed="false">
      <c r="A228" s="55" t="s">
        <v>360</v>
      </c>
      <c r="B228" s="21" t="s">
        <v>361</v>
      </c>
      <c r="C228" s="21"/>
      <c r="D228" s="21"/>
      <c r="E228" s="21"/>
      <c r="F228" s="21"/>
      <c r="G228" s="21"/>
    </row>
    <row r="229" customFormat="false" ht="11.25" hidden="false" customHeight="false" outlineLevel="0" collapsed="false">
      <c r="A229" s="55" t="s">
        <v>362</v>
      </c>
      <c r="B229" s="21" t="s">
        <v>363</v>
      </c>
      <c r="C229" s="21"/>
      <c r="D229" s="21"/>
      <c r="E229" s="21"/>
      <c r="F229" s="21"/>
      <c r="G229" s="21"/>
    </row>
    <row r="230" customFormat="false" ht="11.25" hidden="false" customHeight="false" outlineLevel="0" collapsed="false">
      <c r="A230" s="55" t="s">
        <v>364</v>
      </c>
      <c r="B230" s="21" t="s">
        <v>365</v>
      </c>
      <c r="C230" s="21"/>
      <c r="D230" s="21"/>
      <c r="E230" s="21"/>
      <c r="F230" s="21"/>
      <c r="G230" s="21"/>
    </row>
    <row r="231" customFormat="false" ht="11.25" hidden="false" customHeight="true" outlineLevel="0" collapsed="false">
      <c r="A231" s="55" t="s">
        <v>366</v>
      </c>
      <c r="B231" s="72" t="s">
        <v>367</v>
      </c>
      <c r="C231" s="72"/>
      <c r="D231" s="72"/>
      <c r="E231" s="72"/>
      <c r="F231" s="72"/>
      <c r="G231" s="72"/>
    </row>
    <row r="232" customFormat="false" ht="11.25" hidden="false" customHeight="true" outlineLevel="0" collapsed="false">
      <c r="A232" s="55" t="s">
        <v>368</v>
      </c>
      <c r="B232" s="44" t="s">
        <v>369</v>
      </c>
      <c r="C232" s="44"/>
      <c r="D232" s="44"/>
      <c r="E232" s="44"/>
      <c r="F232" s="44"/>
      <c r="G232" s="44"/>
    </row>
    <row r="233" customFormat="false" ht="11.25" hidden="false" customHeight="true" outlineLevel="0" collapsed="false">
      <c r="A233" s="55" t="s">
        <v>370</v>
      </c>
      <c r="B233" s="44" t="s">
        <v>371</v>
      </c>
      <c r="C233" s="44"/>
      <c r="D233" s="44"/>
      <c r="E233" s="44"/>
      <c r="F233" s="44"/>
      <c r="G233" s="44"/>
    </row>
    <row r="234" customFormat="false" ht="11.25" hidden="false" customHeight="true" outlineLevel="0" collapsed="false">
      <c r="A234" s="55" t="s">
        <v>372</v>
      </c>
      <c r="B234" s="44" t="s">
        <v>373</v>
      </c>
      <c r="C234" s="44"/>
      <c r="D234" s="44"/>
      <c r="E234" s="44"/>
      <c r="F234" s="44"/>
      <c r="G234" s="44"/>
    </row>
    <row r="235" customFormat="false" ht="11.25" hidden="false" customHeight="true" outlineLevel="0" collapsed="false">
      <c r="A235" s="55" t="s">
        <v>374</v>
      </c>
      <c r="B235" s="44" t="s">
        <v>375</v>
      </c>
      <c r="C235" s="44"/>
      <c r="D235" s="44"/>
      <c r="E235" s="44"/>
      <c r="F235" s="44"/>
      <c r="G235" s="44"/>
    </row>
    <row r="236" customFormat="false" ht="11.25" hidden="false" customHeight="true" outlineLevel="0" collapsed="false">
      <c r="A236" s="55" t="s">
        <v>376</v>
      </c>
      <c r="B236" s="44" t="s">
        <v>377</v>
      </c>
      <c r="C236" s="44"/>
      <c r="D236" s="44"/>
      <c r="E236" s="44"/>
      <c r="F236" s="44"/>
      <c r="G236" s="44"/>
    </row>
    <row r="237" customFormat="false" ht="11.25" hidden="false" customHeight="true" outlineLevel="0" collapsed="false">
      <c r="A237" s="55" t="s">
        <v>378</v>
      </c>
      <c r="B237" s="44" t="s">
        <v>379</v>
      </c>
      <c r="C237" s="44"/>
      <c r="D237" s="44"/>
      <c r="E237" s="44"/>
      <c r="F237" s="44"/>
      <c r="G237" s="44"/>
    </row>
    <row r="238" customFormat="false" ht="11.25" hidden="false" customHeight="true" outlineLevel="0" collapsed="false">
      <c r="A238" s="55" t="s">
        <v>380</v>
      </c>
      <c r="B238" s="44" t="s">
        <v>381</v>
      </c>
      <c r="C238" s="44"/>
      <c r="D238" s="44"/>
      <c r="E238" s="44"/>
      <c r="F238" s="44"/>
      <c r="G238" s="44"/>
    </row>
    <row r="239" customFormat="false" ht="11.25" hidden="false" customHeight="true" outlineLevel="0" collapsed="false">
      <c r="A239" s="55" t="s">
        <v>382</v>
      </c>
      <c r="B239" s="44" t="s">
        <v>383</v>
      </c>
      <c r="C239" s="44"/>
      <c r="D239" s="44"/>
      <c r="E239" s="44"/>
      <c r="F239" s="44"/>
      <c r="G239" s="44"/>
    </row>
    <row r="240" customFormat="false" ht="11.25" hidden="false" customHeight="true" outlineLevel="0" collapsed="false">
      <c r="A240" s="55" t="s">
        <v>384</v>
      </c>
      <c r="B240" s="44" t="s">
        <v>385</v>
      </c>
      <c r="C240" s="44"/>
      <c r="D240" s="44"/>
      <c r="E240" s="44"/>
      <c r="F240" s="44"/>
      <c r="G240" s="44"/>
    </row>
    <row r="241" customFormat="false" ht="11.25" hidden="false" customHeight="true" outlineLevel="0" collapsed="false">
      <c r="A241" s="55" t="s">
        <v>386</v>
      </c>
      <c r="B241" s="44" t="s">
        <v>387</v>
      </c>
      <c r="C241" s="44"/>
      <c r="D241" s="44"/>
      <c r="E241" s="44"/>
      <c r="F241" s="44"/>
      <c r="G241" s="44"/>
    </row>
    <row r="242" customFormat="false" ht="11.25" hidden="false" customHeight="true" outlineLevel="0" collapsed="false">
      <c r="A242" s="55" t="s">
        <v>388</v>
      </c>
      <c r="B242" s="44" t="s">
        <v>389</v>
      </c>
      <c r="C242" s="44"/>
      <c r="D242" s="44"/>
      <c r="E242" s="44"/>
      <c r="F242" s="44"/>
      <c r="G242" s="44"/>
    </row>
    <row r="243" customFormat="false" ht="11.25" hidden="false" customHeight="true" outlineLevel="0" collapsed="false">
      <c r="A243" s="55" t="s">
        <v>390</v>
      </c>
      <c r="B243" s="44" t="s">
        <v>391</v>
      </c>
      <c r="C243" s="44"/>
      <c r="D243" s="44"/>
      <c r="E243" s="44"/>
      <c r="F243" s="44"/>
      <c r="G243" s="44"/>
    </row>
    <row r="244" customFormat="false" ht="11.25" hidden="false" customHeight="true" outlineLevel="0" collapsed="false">
      <c r="A244" s="55" t="s">
        <v>392</v>
      </c>
      <c r="B244" s="44" t="s">
        <v>393</v>
      </c>
      <c r="C244" s="44"/>
      <c r="D244" s="44"/>
      <c r="E244" s="44"/>
      <c r="F244" s="44"/>
      <c r="G244" s="44"/>
    </row>
    <row r="245" customFormat="false" ht="11.25" hidden="false" customHeight="true" outlineLevel="0" collapsed="false">
      <c r="A245" s="55" t="s">
        <v>394</v>
      </c>
      <c r="B245" s="44" t="s">
        <v>395</v>
      </c>
      <c r="C245" s="44"/>
      <c r="D245" s="44"/>
      <c r="E245" s="44"/>
      <c r="F245" s="44"/>
      <c r="G245" s="44"/>
    </row>
    <row r="246" customFormat="false" ht="11.25" hidden="false" customHeight="true" outlineLevel="0" collapsed="false">
      <c r="A246" s="55" t="s">
        <v>396</v>
      </c>
      <c r="B246" s="44" t="s">
        <v>397</v>
      </c>
      <c r="C246" s="44"/>
      <c r="D246" s="44"/>
      <c r="E246" s="44"/>
      <c r="F246" s="44"/>
      <c r="G246" s="44"/>
    </row>
    <row r="247" customFormat="false" ht="11.25" hidden="false" customHeight="true" outlineLevel="0" collapsed="false">
      <c r="A247" s="55" t="s">
        <v>398</v>
      </c>
      <c r="B247" s="44" t="s">
        <v>399</v>
      </c>
      <c r="C247" s="44"/>
      <c r="D247" s="44"/>
      <c r="E247" s="44"/>
      <c r="F247" s="44"/>
      <c r="G247" s="44"/>
    </row>
    <row r="248" customFormat="false" ht="11.25" hidden="false" customHeight="true" outlineLevel="0" collapsed="false">
      <c r="A248" s="55" t="s">
        <v>400</v>
      </c>
      <c r="B248" s="44" t="s">
        <v>401</v>
      </c>
      <c r="C248" s="44"/>
      <c r="D248" s="44"/>
      <c r="E248" s="44"/>
      <c r="F248" s="44"/>
      <c r="G248" s="44"/>
    </row>
    <row r="249" customFormat="false" ht="11.25" hidden="false" customHeight="true" outlineLevel="0" collapsed="false">
      <c r="A249" s="55" t="s">
        <v>402</v>
      </c>
      <c r="B249" s="44" t="s">
        <v>403</v>
      </c>
      <c r="C249" s="44"/>
      <c r="D249" s="44"/>
      <c r="E249" s="44"/>
      <c r="F249" s="44"/>
      <c r="G249" s="44"/>
    </row>
    <row r="250" customFormat="false" ht="11.25" hidden="false" customHeight="true" outlineLevel="0" collapsed="false">
      <c r="A250" s="55" t="s">
        <v>404</v>
      </c>
      <c r="B250" s="44" t="s">
        <v>405</v>
      </c>
      <c r="C250" s="44"/>
      <c r="D250" s="44"/>
      <c r="E250" s="44"/>
      <c r="F250" s="44"/>
      <c r="G250" s="44"/>
    </row>
    <row r="251" customFormat="false" ht="11.25" hidden="false" customHeight="true" outlineLevel="0" collapsed="false">
      <c r="A251" s="55" t="s">
        <v>406</v>
      </c>
      <c r="B251" s="44" t="s">
        <v>407</v>
      </c>
      <c r="C251" s="44"/>
      <c r="D251" s="44"/>
      <c r="E251" s="44"/>
      <c r="F251" s="44"/>
      <c r="G251" s="44"/>
    </row>
    <row r="252" customFormat="false" ht="11.25" hidden="false" customHeight="true" outlineLevel="0" collapsed="false">
      <c r="A252" s="55" t="s">
        <v>408</v>
      </c>
      <c r="B252" s="44" t="s">
        <v>409</v>
      </c>
      <c r="C252" s="44"/>
      <c r="D252" s="44"/>
      <c r="E252" s="44"/>
      <c r="F252" s="44"/>
      <c r="G252" s="44"/>
    </row>
    <row r="253" customFormat="false" ht="11.25" hidden="false" customHeight="false" outlineLevel="0" collapsed="false">
      <c r="A253" s="18"/>
      <c r="B253" s="24"/>
      <c r="C253" s="24"/>
      <c r="D253" s="24"/>
      <c r="E253" s="24"/>
      <c r="F253" s="24"/>
      <c r="G253" s="24"/>
    </row>
    <row r="254" customFormat="false" ht="11.25" hidden="false" customHeight="true" outlineLevel="0" collapsed="false">
      <c r="A254" s="18"/>
      <c r="B254" s="73" t="s">
        <v>410</v>
      </c>
      <c r="C254" s="73"/>
      <c r="D254" s="73"/>
      <c r="E254" s="73"/>
      <c r="F254" s="73"/>
      <c r="G254" s="73"/>
    </row>
    <row r="255" customFormat="false" ht="11.25" hidden="false" customHeight="true" outlineLevel="0" collapsed="false">
      <c r="A255" s="60" t="n">
        <v>5</v>
      </c>
      <c r="B255" s="47" t="s">
        <v>411</v>
      </c>
      <c r="C255" s="47"/>
      <c r="D255" s="47"/>
      <c r="E255" s="47"/>
      <c r="F255" s="47"/>
      <c r="G255" s="47"/>
    </row>
    <row r="256" customFormat="false" ht="11.25" hidden="false" customHeight="true" outlineLevel="0" collapsed="false">
      <c r="A256" s="55" t="s">
        <v>412</v>
      </c>
      <c r="B256" s="44" t="s">
        <v>413</v>
      </c>
      <c r="C256" s="44"/>
      <c r="D256" s="44"/>
      <c r="E256" s="44"/>
      <c r="F256" s="44"/>
      <c r="G256" s="44"/>
    </row>
    <row r="257" customFormat="false" ht="11.25" hidden="false" customHeight="true" outlineLevel="0" collapsed="false">
      <c r="A257" s="55" t="s">
        <v>414</v>
      </c>
      <c r="B257" s="44" t="s">
        <v>415</v>
      </c>
      <c r="C257" s="44"/>
      <c r="D257" s="44"/>
      <c r="E257" s="44"/>
      <c r="F257" s="44"/>
      <c r="G257" s="44"/>
    </row>
    <row r="258" customFormat="false" ht="11.25" hidden="false" customHeight="true" outlineLevel="0" collapsed="false">
      <c r="A258" s="55" t="s">
        <v>416</v>
      </c>
      <c r="B258" s="44" t="s">
        <v>417</v>
      </c>
      <c r="C258" s="44"/>
      <c r="D258" s="44"/>
      <c r="E258" s="44"/>
      <c r="F258" s="44"/>
      <c r="G258" s="44"/>
    </row>
    <row r="259" customFormat="false" ht="11.25" hidden="false" customHeight="true" outlineLevel="0" collapsed="false">
      <c r="A259" s="55" t="s">
        <v>418</v>
      </c>
      <c r="B259" s="44" t="s">
        <v>419</v>
      </c>
      <c r="C259" s="44"/>
      <c r="D259" s="44"/>
      <c r="E259" s="44"/>
      <c r="F259" s="44"/>
      <c r="G259" s="44"/>
    </row>
    <row r="260" customFormat="false" ht="11.25" hidden="false" customHeight="true" outlineLevel="0" collapsed="false">
      <c r="A260" s="55" t="s">
        <v>420</v>
      </c>
      <c r="B260" s="44" t="s">
        <v>421</v>
      </c>
      <c r="C260" s="44"/>
      <c r="D260" s="44"/>
      <c r="E260" s="44"/>
      <c r="F260" s="44"/>
      <c r="G260" s="44"/>
    </row>
    <row r="261" customFormat="false" ht="11.25" hidden="false" customHeight="true" outlineLevel="0" collapsed="false">
      <c r="A261" s="55" t="s">
        <v>422</v>
      </c>
      <c r="B261" s="44" t="s">
        <v>423</v>
      </c>
      <c r="C261" s="44"/>
      <c r="D261" s="44"/>
      <c r="E261" s="44"/>
      <c r="F261" s="44"/>
      <c r="G261" s="44"/>
    </row>
    <row r="262" customFormat="false" ht="11.25" hidden="false" customHeight="true" outlineLevel="0" collapsed="false">
      <c r="A262" s="55" t="s">
        <v>424</v>
      </c>
      <c r="B262" s="44" t="s">
        <v>425</v>
      </c>
      <c r="C262" s="44"/>
      <c r="D262" s="44"/>
      <c r="E262" s="44"/>
      <c r="F262" s="44"/>
      <c r="G262" s="44"/>
    </row>
    <row r="263" customFormat="false" ht="11.25" hidden="false" customHeight="true" outlineLevel="0" collapsed="false">
      <c r="A263" s="55" t="s">
        <v>426</v>
      </c>
      <c r="B263" s="44" t="s">
        <v>427</v>
      </c>
      <c r="C263" s="44"/>
      <c r="D263" s="44"/>
      <c r="E263" s="44"/>
      <c r="F263" s="44"/>
      <c r="G263" s="44"/>
    </row>
    <row r="264" customFormat="false" ht="11.25" hidden="false" customHeight="true" outlineLevel="0" collapsed="false">
      <c r="A264" s="55" t="s">
        <v>428</v>
      </c>
      <c r="B264" s="44" t="s">
        <v>429</v>
      </c>
      <c r="C264" s="44"/>
      <c r="D264" s="44"/>
      <c r="E264" s="44"/>
      <c r="F264" s="44"/>
      <c r="G264" s="44"/>
    </row>
    <row r="265" customFormat="false" ht="11.25" hidden="false" customHeight="true" outlineLevel="0" collapsed="false">
      <c r="A265" s="55" t="s">
        <v>430</v>
      </c>
      <c r="B265" s="44" t="s">
        <v>431</v>
      </c>
      <c r="C265" s="44"/>
      <c r="D265" s="44"/>
      <c r="E265" s="44"/>
      <c r="F265" s="44"/>
      <c r="G265" s="44"/>
    </row>
    <row r="266" customFormat="false" ht="11.25" hidden="false" customHeight="true" outlineLevel="0" collapsed="false">
      <c r="A266" s="55" t="s">
        <v>432</v>
      </c>
      <c r="B266" s="44" t="s">
        <v>433</v>
      </c>
      <c r="C266" s="44"/>
      <c r="D266" s="44"/>
      <c r="E266" s="44"/>
      <c r="F266" s="44"/>
      <c r="G266" s="44"/>
    </row>
    <row r="267" customFormat="false" ht="11.25" hidden="false" customHeight="true" outlineLevel="0" collapsed="false">
      <c r="A267" s="55" t="s">
        <v>434</v>
      </c>
      <c r="B267" s="44" t="s">
        <v>435</v>
      </c>
      <c r="C267" s="44"/>
      <c r="D267" s="44"/>
      <c r="E267" s="44"/>
      <c r="F267" s="44"/>
      <c r="G267" s="44"/>
    </row>
    <row r="268" customFormat="false" ht="11.25" hidden="false" customHeight="true" outlineLevel="0" collapsed="false">
      <c r="A268" s="55" t="s">
        <v>436</v>
      </c>
      <c r="B268" s="44" t="s">
        <v>437</v>
      </c>
      <c r="C268" s="44"/>
      <c r="D268" s="44"/>
      <c r="E268" s="44"/>
      <c r="F268" s="44"/>
      <c r="G268" s="44"/>
    </row>
    <row r="269" customFormat="false" ht="11.25" hidden="false" customHeight="true" outlineLevel="0" collapsed="false">
      <c r="A269" s="55" t="s">
        <v>438</v>
      </c>
      <c r="B269" s="44" t="s">
        <v>439</v>
      </c>
      <c r="C269" s="44"/>
      <c r="D269" s="44"/>
      <c r="E269" s="44"/>
      <c r="F269" s="44"/>
      <c r="G269" s="44"/>
    </row>
    <row r="270" customFormat="false" ht="11.25" hidden="false" customHeight="true" outlineLevel="0" collapsed="false">
      <c r="A270" s="55" t="s">
        <v>440</v>
      </c>
      <c r="B270" s="44" t="s">
        <v>441</v>
      </c>
      <c r="C270" s="44"/>
      <c r="D270" s="44"/>
      <c r="E270" s="44"/>
      <c r="F270" s="44"/>
      <c r="G270" s="44"/>
    </row>
    <row r="271" customFormat="false" ht="11.25" hidden="false" customHeight="true" outlineLevel="0" collapsed="false">
      <c r="A271" s="55" t="s">
        <v>442</v>
      </c>
      <c r="B271" s="44" t="s">
        <v>443</v>
      </c>
      <c r="C271" s="44"/>
      <c r="D271" s="44"/>
      <c r="E271" s="44"/>
      <c r="F271" s="44"/>
      <c r="G271" s="44"/>
    </row>
    <row r="272" customFormat="false" ht="11.25" hidden="false" customHeight="true" outlineLevel="0" collapsed="false">
      <c r="A272" s="55" t="s">
        <v>444</v>
      </c>
      <c r="B272" s="44" t="s">
        <v>445</v>
      </c>
      <c r="C272" s="44"/>
      <c r="D272" s="44"/>
      <c r="E272" s="44"/>
      <c r="F272" s="44"/>
      <c r="G272" s="44"/>
    </row>
    <row r="273" customFormat="false" ht="11.25" hidden="false" customHeight="true" outlineLevel="0" collapsed="false">
      <c r="A273" s="55" t="s">
        <v>446</v>
      </c>
      <c r="B273" s="44" t="s">
        <v>447</v>
      </c>
      <c r="C273" s="44"/>
      <c r="D273" s="44"/>
      <c r="E273" s="44"/>
      <c r="F273" s="44"/>
      <c r="G273" s="44"/>
    </row>
    <row r="274" customFormat="false" ht="11.25" hidden="false" customHeight="true" outlineLevel="0" collapsed="false">
      <c r="A274" s="55" t="s">
        <v>448</v>
      </c>
      <c r="B274" s="44" t="s">
        <v>449</v>
      </c>
      <c r="C274" s="44"/>
      <c r="D274" s="44"/>
      <c r="E274" s="44"/>
      <c r="F274" s="44"/>
      <c r="G274" s="44"/>
    </row>
    <row r="275" customFormat="false" ht="11.25" hidden="false" customHeight="true" outlineLevel="0" collapsed="false">
      <c r="A275" s="55" t="s">
        <v>450</v>
      </c>
      <c r="B275" s="44" t="s">
        <v>451</v>
      </c>
      <c r="C275" s="44"/>
      <c r="D275" s="44"/>
      <c r="E275" s="44"/>
      <c r="F275" s="44"/>
      <c r="G275" s="44"/>
    </row>
    <row r="276" customFormat="false" ht="11.25" hidden="false" customHeight="true" outlineLevel="0" collapsed="false">
      <c r="A276" s="55" t="s">
        <v>452</v>
      </c>
      <c r="B276" s="44" t="s">
        <v>453</v>
      </c>
      <c r="C276" s="44"/>
      <c r="D276" s="44"/>
      <c r="E276" s="44"/>
      <c r="F276" s="44"/>
      <c r="G276" s="44"/>
    </row>
    <row r="277" customFormat="false" ht="11.25" hidden="false" customHeight="true" outlineLevel="0" collapsed="false">
      <c r="A277" s="55" t="s">
        <v>454</v>
      </c>
      <c r="B277" s="44" t="s">
        <v>455</v>
      </c>
      <c r="C277" s="44"/>
      <c r="D277" s="44"/>
      <c r="E277" s="44"/>
      <c r="F277" s="44"/>
      <c r="G277" s="44"/>
    </row>
    <row r="278" customFormat="false" ht="11.25" hidden="false" customHeight="true" outlineLevel="0" collapsed="false">
      <c r="A278" s="55" t="s">
        <v>456</v>
      </c>
      <c r="B278" s="44" t="s">
        <v>457</v>
      </c>
      <c r="C278" s="44"/>
      <c r="D278" s="44"/>
      <c r="E278" s="44"/>
      <c r="F278" s="44"/>
      <c r="G278" s="44"/>
    </row>
    <row r="279" customFormat="false" ht="11.25" hidden="false" customHeight="true" outlineLevel="0" collapsed="false">
      <c r="A279" s="55" t="s">
        <v>458</v>
      </c>
      <c r="B279" s="44" t="s">
        <v>459</v>
      </c>
      <c r="C279" s="44"/>
      <c r="D279" s="44"/>
      <c r="E279" s="44"/>
      <c r="F279" s="44"/>
      <c r="G279" s="44"/>
    </row>
    <row r="280" customFormat="false" ht="11.25" hidden="false" customHeight="true" outlineLevel="0" collapsed="false">
      <c r="A280" s="55" t="s">
        <v>460</v>
      </c>
      <c r="B280" s="44" t="s">
        <v>461</v>
      </c>
      <c r="C280" s="44"/>
      <c r="D280" s="44"/>
      <c r="E280" s="44"/>
      <c r="F280" s="44"/>
      <c r="G280" s="44"/>
    </row>
    <row r="281" customFormat="false" ht="11.25" hidden="false" customHeight="true" outlineLevel="0" collapsed="false">
      <c r="A281" s="55" t="s">
        <v>462</v>
      </c>
      <c r="B281" s="44" t="s">
        <v>463</v>
      </c>
      <c r="C281" s="44"/>
      <c r="D281" s="44"/>
      <c r="E281" s="44"/>
      <c r="F281" s="44"/>
      <c r="G281" s="44"/>
    </row>
    <row r="282" customFormat="false" ht="11.25" hidden="false" customHeight="true" outlineLevel="0" collapsed="false">
      <c r="A282" s="55" t="s">
        <v>464</v>
      </c>
      <c r="B282" s="44" t="s">
        <v>465</v>
      </c>
      <c r="C282" s="44"/>
      <c r="D282" s="44"/>
      <c r="E282" s="44"/>
      <c r="F282" s="44"/>
      <c r="G282" s="44"/>
    </row>
    <row r="283" customFormat="false" ht="11.25" hidden="false" customHeight="true" outlineLevel="0" collapsed="false">
      <c r="A283" s="55" t="s">
        <v>466</v>
      </c>
      <c r="B283" s="44" t="s">
        <v>467</v>
      </c>
      <c r="C283" s="44"/>
      <c r="D283" s="44"/>
      <c r="E283" s="44"/>
      <c r="F283" s="44"/>
      <c r="G283" s="44"/>
    </row>
    <row r="284" customFormat="false" ht="11.25" hidden="false" customHeight="true" outlineLevel="0" collapsed="false">
      <c r="A284" s="55" t="s">
        <v>468</v>
      </c>
      <c r="B284" s="44" t="s">
        <v>469</v>
      </c>
      <c r="C284" s="44"/>
      <c r="D284" s="44"/>
      <c r="E284" s="44"/>
      <c r="F284" s="44"/>
      <c r="G284" s="44"/>
    </row>
    <row r="285" customFormat="false" ht="11.25" hidden="false" customHeight="true" outlineLevel="0" collapsed="false">
      <c r="A285" s="55" t="s">
        <v>470</v>
      </c>
      <c r="B285" s="44" t="s">
        <v>471</v>
      </c>
      <c r="C285" s="44"/>
      <c r="D285" s="44"/>
      <c r="E285" s="44"/>
      <c r="F285" s="44"/>
      <c r="G285" s="44"/>
    </row>
    <row r="286" customFormat="false" ht="11.25" hidden="false" customHeight="true" outlineLevel="0" collapsed="false">
      <c r="A286" s="55" t="s">
        <v>472</v>
      </c>
      <c r="B286" s="44" t="s">
        <v>473</v>
      </c>
      <c r="C286" s="44"/>
      <c r="D286" s="44"/>
      <c r="E286" s="44"/>
      <c r="F286" s="44"/>
      <c r="G286" s="44"/>
    </row>
    <row r="287" customFormat="false" ht="11.25" hidden="false" customHeight="true" outlineLevel="0" collapsed="false">
      <c r="A287" s="55" t="n">
        <v>6</v>
      </c>
      <c r="B287" s="44" t="s">
        <v>474</v>
      </c>
      <c r="C287" s="44"/>
      <c r="D287" s="44"/>
      <c r="E287" s="44"/>
      <c r="F287" s="44"/>
      <c r="G287" s="44"/>
    </row>
    <row r="288" customFormat="false" ht="11.25" hidden="false" customHeight="false" outlineLevel="0" collapsed="false">
      <c r="A288" s="53"/>
      <c r="B288" s="50"/>
      <c r="C288" s="50"/>
      <c r="D288" s="50"/>
      <c r="E288" s="50"/>
      <c r="F288" s="50"/>
      <c r="G288" s="50"/>
    </row>
    <row r="289" customFormat="false" ht="11.25" hidden="false" customHeight="true" outlineLevel="0" collapsed="false">
      <c r="A289" s="55"/>
      <c r="B289" s="74" t="s">
        <v>475</v>
      </c>
      <c r="C289" s="74"/>
      <c r="D289" s="74"/>
      <c r="E289" s="74"/>
      <c r="F289" s="74"/>
      <c r="G289" s="74"/>
    </row>
    <row r="290" customFormat="false" ht="11.25" hidden="false" customHeight="true" outlineLevel="0" collapsed="false">
      <c r="A290" s="55" t="s">
        <v>476</v>
      </c>
      <c r="B290" s="44" t="s">
        <v>477</v>
      </c>
      <c r="C290" s="44"/>
      <c r="D290" s="44"/>
      <c r="E290" s="44"/>
      <c r="F290" s="44"/>
      <c r="G290" s="44"/>
    </row>
    <row r="291" customFormat="false" ht="11.25" hidden="false" customHeight="true" outlineLevel="0" collapsed="false">
      <c r="A291" s="55" t="s">
        <v>478</v>
      </c>
      <c r="B291" s="44" t="s">
        <v>479</v>
      </c>
      <c r="C291" s="44"/>
      <c r="D291" s="44"/>
      <c r="E291" s="44"/>
      <c r="F291" s="44"/>
      <c r="G291" s="44"/>
    </row>
    <row r="292" customFormat="false" ht="11.25" hidden="false" customHeight="true" outlineLevel="0" collapsed="false">
      <c r="A292" s="55" t="s">
        <v>480</v>
      </c>
      <c r="B292" s="44" t="s">
        <v>481</v>
      </c>
      <c r="C292" s="44"/>
      <c r="D292" s="44"/>
      <c r="E292" s="44"/>
      <c r="F292" s="44"/>
      <c r="G292" s="44"/>
    </row>
    <row r="293" customFormat="false" ht="11.25" hidden="false" customHeight="true" outlineLevel="0" collapsed="false">
      <c r="A293" s="55" t="s">
        <v>482</v>
      </c>
      <c r="B293" s="44" t="s">
        <v>483</v>
      </c>
      <c r="C293" s="44"/>
      <c r="D293" s="44"/>
      <c r="E293" s="44"/>
      <c r="F293" s="44"/>
      <c r="G293" s="44"/>
    </row>
    <row r="294" customFormat="false" ht="11.25" hidden="false" customHeight="true" outlineLevel="0" collapsed="false">
      <c r="A294" s="55" t="s">
        <v>484</v>
      </c>
      <c r="B294" s="44" t="s">
        <v>485</v>
      </c>
      <c r="C294" s="44"/>
      <c r="D294" s="44"/>
      <c r="E294" s="44"/>
      <c r="F294" s="44"/>
      <c r="G294" s="44"/>
    </row>
    <row r="295" customFormat="false" ht="11.25" hidden="false" customHeight="true" outlineLevel="0" collapsed="false">
      <c r="A295" s="55" t="s">
        <v>486</v>
      </c>
      <c r="B295" s="44" t="s">
        <v>487</v>
      </c>
      <c r="C295" s="44"/>
      <c r="D295" s="44"/>
      <c r="E295" s="44"/>
      <c r="F295" s="44"/>
      <c r="G295" s="44"/>
    </row>
    <row r="296" customFormat="false" ht="11.25" hidden="false" customHeight="true" outlineLevel="0" collapsed="false">
      <c r="A296" s="55" t="s">
        <v>488</v>
      </c>
      <c r="B296" s="44" t="s">
        <v>489</v>
      </c>
      <c r="C296" s="44"/>
      <c r="D296" s="44"/>
      <c r="E296" s="44"/>
      <c r="F296" s="44"/>
      <c r="G296" s="44"/>
    </row>
    <row r="297" customFormat="false" ht="11.25" hidden="false" customHeight="true" outlineLevel="0" collapsed="false">
      <c r="A297" s="55" t="s">
        <v>490</v>
      </c>
      <c r="B297" s="44" t="s">
        <v>491</v>
      </c>
      <c r="C297" s="44"/>
      <c r="D297" s="44"/>
      <c r="E297" s="44"/>
      <c r="F297" s="44"/>
      <c r="G297" s="44"/>
    </row>
    <row r="298" customFormat="false" ht="11.25" hidden="false" customHeight="true" outlineLevel="0" collapsed="false">
      <c r="A298" s="55" t="s">
        <v>492</v>
      </c>
      <c r="B298" s="44" t="s">
        <v>493</v>
      </c>
      <c r="C298" s="44"/>
      <c r="D298" s="44"/>
      <c r="E298" s="44"/>
      <c r="F298" s="44"/>
      <c r="G298" s="44"/>
    </row>
    <row r="299" customFormat="false" ht="11.25" hidden="false" customHeight="true" outlineLevel="0" collapsed="false">
      <c r="A299" s="55" t="s">
        <v>494</v>
      </c>
      <c r="B299" s="44" t="s">
        <v>495</v>
      </c>
      <c r="C299" s="44"/>
      <c r="D299" s="44"/>
      <c r="E299" s="44"/>
      <c r="F299" s="44"/>
      <c r="G299" s="44"/>
    </row>
    <row r="300" customFormat="false" ht="11.25" hidden="false" customHeight="false" outlineLevel="0" collapsed="false">
      <c r="A300" s="75"/>
      <c r="B300" s="44"/>
      <c r="C300" s="44"/>
      <c r="D300" s="44"/>
      <c r="E300" s="44"/>
      <c r="F300" s="44"/>
      <c r="G300" s="44"/>
    </row>
    <row r="301" customFormat="false" ht="11.25" hidden="false" customHeight="true" outlineLevel="0" collapsed="false">
      <c r="A301" s="57" t="n">
        <v>8</v>
      </c>
      <c r="B301" s="40" t="s">
        <v>496</v>
      </c>
      <c r="C301" s="40"/>
      <c r="D301" s="40"/>
      <c r="E301" s="40"/>
      <c r="F301" s="40"/>
      <c r="G301" s="40"/>
    </row>
    <row r="302" customFormat="false" ht="11.25" hidden="false" customHeight="true" outlineLevel="0" collapsed="false">
      <c r="A302" s="76" t="s">
        <v>497</v>
      </c>
      <c r="B302" s="49" t="s">
        <v>498</v>
      </c>
      <c r="C302" s="49"/>
      <c r="D302" s="49"/>
      <c r="E302" s="49"/>
      <c r="F302" s="49"/>
      <c r="G302" s="49"/>
    </row>
    <row r="303" customFormat="false" ht="11.25" hidden="false" customHeight="true" outlineLevel="0" collapsed="false">
      <c r="A303" s="76" t="s">
        <v>499</v>
      </c>
      <c r="B303" s="44" t="s">
        <v>500</v>
      </c>
      <c r="C303" s="44"/>
      <c r="D303" s="44"/>
      <c r="E303" s="44"/>
      <c r="F303" s="44"/>
      <c r="G303" s="44"/>
    </row>
    <row r="304" customFormat="false" ht="11.25" hidden="false" customHeight="true" outlineLevel="0" collapsed="false">
      <c r="A304" s="76" t="s">
        <v>501</v>
      </c>
      <c r="B304" s="49" t="s">
        <v>502</v>
      </c>
      <c r="C304" s="49"/>
      <c r="D304" s="49"/>
      <c r="E304" s="49"/>
      <c r="F304" s="49"/>
      <c r="G304" s="49"/>
    </row>
    <row r="305" customFormat="false" ht="11.25" hidden="false" customHeight="true" outlineLevel="0" collapsed="false">
      <c r="A305" s="76" t="s">
        <v>503</v>
      </c>
      <c r="B305" s="49" t="s">
        <v>504</v>
      </c>
      <c r="C305" s="49"/>
      <c r="D305" s="49"/>
      <c r="E305" s="49"/>
      <c r="F305" s="49"/>
      <c r="G305" s="49"/>
    </row>
    <row r="306" customFormat="false" ht="11.25" hidden="false" customHeight="true" outlineLevel="0" collapsed="false">
      <c r="A306" s="75" t="s">
        <v>505</v>
      </c>
      <c r="B306" s="44" t="s">
        <v>506</v>
      </c>
      <c r="C306" s="44"/>
      <c r="D306" s="44"/>
      <c r="E306" s="44"/>
      <c r="F306" s="44"/>
      <c r="G306" s="44"/>
    </row>
    <row r="307" customFormat="false" ht="11.25" hidden="false" customHeight="true" outlineLevel="0" collapsed="false">
      <c r="A307" s="76" t="s">
        <v>507</v>
      </c>
      <c r="B307" s="44" t="s">
        <v>508</v>
      </c>
      <c r="C307" s="44"/>
      <c r="D307" s="44"/>
      <c r="E307" s="44"/>
      <c r="F307" s="44"/>
      <c r="G307" s="44"/>
    </row>
    <row r="308" customFormat="false" ht="11.25" hidden="false" customHeight="false" outlineLevel="0" collapsed="false">
      <c r="A308" s="76"/>
      <c r="B308" s="42"/>
      <c r="C308" s="42"/>
      <c r="D308" s="42"/>
      <c r="E308" s="42"/>
      <c r="F308" s="42"/>
      <c r="G308" s="42"/>
    </row>
    <row r="309" customFormat="false" ht="11.25" hidden="false" customHeight="true" outlineLevel="0" collapsed="false">
      <c r="A309" s="57" t="n">
        <v>9</v>
      </c>
      <c r="B309" s="35" t="s">
        <v>509</v>
      </c>
      <c r="C309" s="35"/>
      <c r="D309" s="35"/>
      <c r="E309" s="35"/>
      <c r="F309" s="35"/>
      <c r="G309" s="35"/>
    </row>
    <row r="310" customFormat="false" ht="11.25" hidden="false" customHeight="false" outlineLevel="0" collapsed="false">
      <c r="A310" s="53"/>
      <c r="B310" s="10"/>
      <c r="C310" s="10"/>
      <c r="D310" s="10"/>
      <c r="E310" s="10"/>
      <c r="F310" s="10"/>
      <c r="G310" s="10"/>
    </row>
    <row r="311" customFormat="false" ht="11.25" hidden="false" customHeight="true" outlineLevel="0" collapsed="false">
      <c r="A311" s="53"/>
      <c r="B311" s="73" t="s">
        <v>510</v>
      </c>
      <c r="C311" s="73"/>
      <c r="D311" s="73"/>
      <c r="E311" s="73"/>
      <c r="F311" s="73"/>
      <c r="G311" s="73"/>
    </row>
    <row r="312" customFormat="false" ht="11.25" hidden="false" customHeight="true" outlineLevel="0" collapsed="false">
      <c r="A312" s="52" t="n">
        <v>10</v>
      </c>
      <c r="B312" s="47" t="s">
        <v>511</v>
      </c>
      <c r="C312" s="47"/>
      <c r="D312" s="47"/>
      <c r="E312" s="47"/>
      <c r="F312" s="47"/>
      <c r="G312" s="47"/>
    </row>
    <row r="313" customFormat="false" ht="11.25" hidden="false" customHeight="true" outlineLevel="0" collapsed="false">
      <c r="A313" s="53" t="s">
        <v>512</v>
      </c>
      <c r="B313" s="25" t="s">
        <v>513</v>
      </c>
      <c r="C313" s="25"/>
      <c r="D313" s="25"/>
      <c r="E313" s="25"/>
      <c r="F313" s="25"/>
      <c r="G313" s="25"/>
    </row>
    <row r="314" customFormat="false" ht="11.25" hidden="false" customHeight="true" outlineLevel="0" collapsed="false">
      <c r="A314" s="53" t="s">
        <v>514</v>
      </c>
      <c r="B314" s="25" t="s">
        <v>515</v>
      </c>
      <c r="C314" s="25"/>
      <c r="D314" s="25"/>
      <c r="E314" s="25"/>
      <c r="F314" s="25"/>
      <c r="G314" s="25"/>
    </row>
    <row r="315" customFormat="false" ht="11.25" hidden="false" customHeight="true" outlineLevel="0" collapsed="false">
      <c r="A315" s="53" t="s">
        <v>516</v>
      </c>
      <c r="B315" s="25" t="s">
        <v>517</v>
      </c>
      <c r="C315" s="25"/>
      <c r="D315" s="25"/>
      <c r="E315" s="25"/>
      <c r="F315" s="25"/>
      <c r="G315" s="25"/>
    </row>
    <row r="316" customFormat="false" ht="11.25" hidden="false" customHeight="true" outlineLevel="0" collapsed="false">
      <c r="A316" s="53" t="s">
        <v>518</v>
      </c>
      <c r="B316" s="25" t="s">
        <v>519</v>
      </c>
      <c r="C316" s="25"/>
      <c r="D316" s="25"/>
      <c r="E316" s="25"/>
      <c r="F316" s="25"/>
      <c r="G316" s="25"/>
    </row>
    <row r="317" customFormat="false" ht="11.25" hidden="false" customHeight="true" outlineLevel="0" collapsed="false">
      <c r="A317" s="53" t="s">
        <v>520</v>
      </c>
      <c r="B317" s="25" t="s">
        <v>521</v>
      </c>
      <c r="C317" s="25"/>
      <c r="D317" s="25"/>
      <c r="E317" s="25"/>
      <c r="F317" s="25"/>
      <c r="G317" s="25"/>
    </row>
    <row r="318" customFormat="false" ht="11.25" hidden="false" customHeight="true" outlineLevel="0" collapsed="false">
      <c r="A318" s="53" t="s">
        <v>522</v>
      </c>
      <c r="B318" s="24" t="s">
        <v>523</v>
      </c>
      <c r="C318" s="24"/>
      <c r="D318" s="24"/>
      <c r="E318" s="24"/>
      <c r="F318" s="24"/>
      <c r="G318" s="24"/>
    </row>
    <row r="319" customFormat="false" ht="11.25" hidden="false" customHeight="true" outlineLevel="0" collapsed="false">
      <c r="A319" s="53" t="s">
        <v>524</v>
      </c>
      <c r="B319" s="24" t="s">
        <v>525</v>
      </c>
      <c r="C319" s="24"/>
      <c r="D319" s="24"/>
      <c r="E319" s="24"/>
      <c r="F319" s="24"/>
      <c r="G319" s="24"/>
    </row>
    <row r="320" customFormat="false" ht="11.25" hidden="false" customHeight="true" outlineLevel="0" collapsed="false">
      <c r="A320" s="53" t="s">
        <v>526</v>
      </c>
      <c r="B320" s="24" t="s">
        <v>527</v>
      </c>
      <c r="C320" s="24"/>
      <c r="D320" s="24"/>
      <c r="E320" s="24"/>
      <c r="F320" s="24"/>
      <c r="G320" s="24"/>
    </row>
    <row r="321" customFormat="false" ht="11.25" hidden="false" customHeight="true" outlineLevel="0" collapsed="false">
      <c r="A321" s="56" t="s">
        <v>528</v>
      </c>
      <c r="B321" s="49" t="s">
        <v>529</v>
      </c>
      <c r="C321" s="49"/>
      <c r="D321" s="49"/>
      <c r="E321" s="49"/>
      <c r="F321" s="49"/>
      <c r="G321" s="49"/>
    </row>
    <row r="322" customFormat="false" ht="11.25" hidden="false" customHeight="true" outlineLevel="0" collapsed="false">
      <c r="A322" s="56" t="s">
        <v>530</v>
      </c>
      <c r="B322" s="49" t="s">
        <v>531</v>
      </c>
      <c r="C322" s="49"/>
      <c r="D322" s="49"/>
      <c r="E322" s="49"/>
      <c r="F322" s="49"/>
      <c r="G322" s="49"/>
    </row>
    <row r="323" customFormat="false" ht="11.25" hidden="false" customHeight="true" outlineLevel="0" collapsed="false">
      <c r="A323" s="56" t="s">
        <v>532</v>
      </c>
      <c r="B323" s="49" t="s">
        <v>533</v>
      </c>
      <c r="C323" s="49"/>
      <c r="D323" s="49"/>
      <c r="E323" s="49"/>
      <c r="F323" s="49"/>
      <c r="G323" s="49"/>
    </row>
    <row r="324" customFormat="false" ht="11.25" hidden="false" customHeight="true" outlineLevel="0" collapsed="false">
      <c r="A324" s="77" t="s">
        <v>534</v>
      </c>
      <c r="B324" s="24" t="s">
        <v>535</v>
      </c>
      <c r="C324" s="24"/>
      <c r="D324" s="24"/>
      <c r="E324" s="24"/>
      <c r="F324" s="24"/>
      <c r="G324" s="24"/>
    </row>
    <row r="325" customFormat="false" ht="11.25" hidden="false" customHeight="false" outlineLevel="0" collapsed="false">
      <c r="A325" s="53"/>
      <c r="B325" s="20"/>
      <c r="C325" s="20"/>
      <c r="D325" s="20"/>
      <c r="E325" s="20"/>
      <c r="F325" s="20"/>
      <c r="G325" s="20"/>
    </row>
    <row r="326" customFormat="false" ht="11.25" hidden="false" customHeight="true" outlineLevel="0" collapsed="false">
      <c r="A326" s="53"/>
      <c r="B326" s="73" t="s">
        <v>510</v>
      </c>
      <c r="C326" s="73"/>
      <c r="D326" s="73"/>
      <c r="E326" s="73"/>
      <c r="F326" s="73"/>
      <c r="G326" s="73"/>
    </row>
    <row r="327" customFormat="false" ht="11.25" hidden="false" customHeight="true" outlineLevel="0" collapsed="false">
      <c r="A327" s="52" t="n">
        <v>11</v>
      </c>
      <c r="B327" s="10" t="s">
        <v>536</v>
      </c>
      <c r="C327" s="10"/>
      <c r="D327" s="10"/>
      <c r="E327" s="10"/>
      <c r="F327" s="10"/>
      <c r="G327" s="10"/>
    </row>
    <row r="328" customFormat="false" ht="11.25" hidden="false" customHeight="true" outlineLevel="0" collapsed="false">
      <c r="A328" s="53" t="s">
        <v>537</v>
      </c>
      <c r="B328" s="25" t="s">
        <v>513</v>
      </c>
      <c r="C328" s="25"/>
      <c r="D328" s="25"/>
      <c r="E328" s="25"/>
      <c r="F328" s="25"/>
      <c r="G328" s="25"/>
    </row>
    <row r="329" customFormat="false" ht="11.25" hidden="false" customHeight="true" outlineLevel="0" collapsed="false">
      <c r="A329" s="77" t="s">
        <v>538</v>
      </c>
      <c r="B329" s="24" t="s">
        <v>515</v>
      </c>
      <c r="C329" s="24"/>
      <c r="D329" s="24"/>
      <c r="E329" s="24"/>
      <c r="F329" s="24"/>
      <c r="G329" s="24"/>
    </row>
    <row r="330" customFormat="false" ht="11.25" hidden="false" customHeight="true" outlineLevel="0" collapsed="false">
      <c r="A330" s="77" t="s">
        <v>539</v>
      </c>
      <c r="B330" s="24" t="s">
        <v>517</v>
      </c>
      <c r="C330" s="24"/>
      <c r="D330" s="24"/>
      <c r="E330" s="24"/>
      <c r="F330" s="24"/>
      <c r="G330" s="24"/>
    </row>
    <row r="331" customFormat="false" ht="11.25" hidden="false" customHeight="true" outlineLevel="0" collapsed="false">
      <c r="A331" s="77" t="s">
        <v>540</v>
      </c>
      <c r="B331" s="25" t="s">
        <v>519</v>
      </c>
      <c r="C331" s="25"/>
      <c r="D331" s="25"/>
      <c r="E331" s="25"/>
      <c r="F331" s="25"/>
      <c r="G331" s="25"/>
    </row>
    <row r="332" customFormat="false" ht="11.25" hidden="false" customHeight="true" outlineLevel="0" collapsed="false">
      <c r="A332" s="53" t="s">
        <v>541</v>
      </c>
      <c r="B332" s="24" t="s">
        <v>542</v>
      </c>
      <c r="C332" s="24"/>
      <c r="D332" s="24"/>
      <c r="E332" s="24"/>
      <c r="F332" s="24"/>
      <c r="G332" s="24"/>
    </row>
    <row r="333" customFormat="false" ht="11.25" hidden="false" customHeight="true" outlineLevel="0" collapsed="false">
      <c r="A333" s="53" t="s">
        <v>543</v>
      </c>
      <c r="B333" s="24" t="s">
        <v>544</v>
      </c>
      <c r="C333" s="24"/>
      <c r="D333" s="24"/>
      <c r="E333" s="24"/>
      <c r="F333" s="24"/>
      <c r="G333" s="24"/>
    </row>
    <row r="334" customFormat="false" ht="11.25" hidden="false" customHeight="true" outlineLevel="0" collapsed="false">
      <c r="A334" s="53" t="s">
        <v>545</v>
      </c>
      <c r="B334" s="24" t="s">
        <v>546</v>
      </c>
      <c r="C334" s="24"/>
      <c r="D334" s="24"/>
      <c r="E334" s="24"/>
      <c r="F334" s="24"/>
      <c r="G334" s="24"/>
    </row>
    <row r="335" customFormat="false" ht="11.25" hidden="false" customHeight="true" outlineLevel="0" collapsed="false">
      <c r="A335" s="53" t="s">
        <v>547</v>
      </c>
      <c r="B335" s="24" t="s">
        <v>548</v>
      </c>
      <c r="C335" s="24"/>
      <c r="D335" s="24"/>
      <c r="E335" s="24"/>
      <c r="F335" s="24"/>
      <c r="G335" s="24"/>
    </row>
    <row r="336" customFormat="false" ht="11.25" hidden="false" customHeight="true" outlineLevel="0" collapsed="false">
      <c r="A336" s="53" t="s">
        <v>549</v>
      </c>
      <c r="B336" s="44" t="s">
        <v>550</v>
      </c>
      <c r="C336" s="44"/>
      <c r="D336" s="44"/>
      <c r="E336" s="44"/>
      <c r="F336" s="44"/>
      <c r="G336" s="44"/>
    </row>
    <row r="337" customFormat="false" ht="11.25" hidden="false" customHeight="true" outlineLevel="0" collapsed="false">
      <c r="A337" s="78" t="s">
        <v>551</v>
      </c>
      <c r="B337" s="24" t="s">
        <v>552</v>
      </c>
      <c r="C337" s="24"/>
      <c r="D337" s="24"/>
      <c r="E337" s="24"/>
      <c r="F337" s="24"/>
      <c r="G337" s="24"/>
    </row>
    <row r="338" customFormat="false" ht="11.25" hidden="false" customHeight="true" outlineLevel="0" collapsed="false">
      <c r="A338" s="78" t="s">
        <v>553</v>
      </c>
      <c r="B338" s="24" t="s">
        <v>533</v>
      </c>
      <c r="C338" s="24"/>
      <c r="D338" s="24"/>
      <c r="E338" s="24"/>
      <c r="F338" s="24"/>
      <c r="G338" s="24"/>
    </row>
    <row r="339" customFormat="false" ht="11.25" hidden="false" customHeight="true" outlineLevel="0" collapsed="false">
      <c r="A339" s="78" t="s">
        <v>554</v>
      </c>
      <c r="B339" s="24" t="s">
        <v>555</v>
      </c>
      <c r="C339" s="24"/>
      <c r="D339" s="24"/>
      <c r="E339" s="24"/>
      <c r="F339" s="24"/>
      <c r="G339" s="24"/>
    </row>
    <row r="340" customFormat="false" ht="11.25" hidden="false" customHeight="true" outlineLevel="0" collapsed="false">
      <c r="A340" s="78" t="s">
        <v>556</v>
      </c>
      <c r="B340" s="25" t="s">
        <v>557</v>
      </c>
      <c r="C340" s="25"/>
      <c r="D340" s="25"/>
      <c r="E340" s="25"/>
      <c r="F340" s="25"/>
      <c r="G340" s="25"/>
    </row>
    <row r="341" customFormat="false" ht="11.25" hidden="false" customHeight="true" outlineLevel="0" collapsed="false">
      <c r="A341" s="78" t="s">
        <v>558</v>
      </c>
      <c r="B341" s="24" t="s">
        <v>559</v>
      </c>
      <c r="C341" s="24"/>
      <c r="D341" s="24"/>
      <c r="E341" s="24"/>
      <c r="F341" s="24"/>
      <c r="G341" s="24"/>
    </row>
    <row r="342" customFormat="false" ht="11.25" hidden="false" customHeight="true" outlineLevel="0" collapsed="false">
      <c r="A342" s="78" t="s">
        <v>560</v>
      </c>
      <c r="B342" s="25" t="s">
        <v>561</v>
      </c>
      <c r="C342" s="25"/>
      <c r="D342" s="25"/>
      <c r="E342" s="25"/>
      <c r="F342" s="25"/>
      <c r="G342" s="25"/>
    </row>
    <row r="343" customFormat="false" ht="11.25" hidden="false" customHeight="true" outlineLevel="0" collapsed="false">
      <c r="A343" s="78" t="s">
        <v>562</v>
      </c>
      <c r="B343" s="25" t="s">
        <v>563</v>
      </c>
      <c r="C343" s="25"/>
      <c r="D343" s="25"/>
      <c r="E343" s="25"/>
      <c r="F343" s="25"/>
      <c r="G343" s="25"/>
    </row>
    <row r="344" customFormat="false" ht="11.25" hidden="false" customHeight="true" outlineLevel="0" collapsed="false">
      <c r="A344" s="78" t="s">
        <v>564</v>
      </c>
      <c r="B344" s="24" t="s">
        <v>565</v>
      </c>
      <c r="C344" s="24"/>
      <c r="D344" s="24"/>
      <c r="E344" s="24"/>
      <c r="F344" s="24"/>
      <c r="G344" s="24"/>
    </row>
    <row r="345" customFormat="false" ht="11.25" hidden="false" customHeight="true" outlineLevel="0" collapsed="false">
      <c r="A345" s="78" t="s">
        <v>566</v>
      </c>
      <c r="B345" s="24" t="s">
        <v>567</v>
      </c>
      <c r="C345" s="24"/>
      <c r="D345" s="24"/>
      <c r="E345" s="24"/>
      <c r="F345" s="24"/>
      <c r="G345" s="24"/>
    </row>
    <row r="346" customFormat="false" ht="11.25" hidden="false" customHeight="true" outlineLevel="0" collapsed="false">
      <c r="A346" s="79" t="s">
        <v>568</v>
      </c>
      <c r="B346" s="25" t="s">
        <v>569</v>
      </c>
      <c r="C346" s="25"/>
      <c r="D346" s="25"/>
      <c r="E346" s="25"/>
      <c r="F346" s="25"/>
      <c r="G346" s="25"/>
    </row>
    <row r="347" customFormat="false" ht="11.25" hidden="false" customHeight="true" outlineLevel="0" collapsed="false">
      <c r="A347" s="79" t="s">
        <v>570</v>
      </c>
      <c r="B347" s="44" t="s">
        <v>571</v>
      </c>
      <c r="C347" s="44"/>
      <c r="D347" s="44"/>
      <c r="E347" s="44"/>
      <c r="F347" s="44"/>
      <c r="G347" s="44"/>
    </row>
    <row r="348" customFormat="false" ht="11.25" hidden="false" customHeight="true" outlineLevel="0" collapsed="false">
      <c r="A348" s="75" t="s">
        <v>572</v>
      </c>
      <c r="B348" s="44" t="s">
        <v>573</v>
      </c>
      <c r="C348" s="44"/>
      <c r="D348" s="44"/>
      <c r="E348" s="44"/>
      <c r="F348" s="44"/>
      <c r="G348" s="44"/>
    </row>
    <row r="349" customFormat="false" ht="11.25" hidden="false" customHeight="true" outlineLevel="0" collapsed="false">
      <c r="A349" s="76" t="s">
        <v>574</v>
      </c>
      <c r="B349" s="44" t="s">
        <v>536</v>
      </c>
      <c r="C349" s="44"/>
      <c r="D349" s="44"/>
      <c r="E349" s="44"/>
      <c r="F349" s="44"/>
      <c r="G349" s="44"/>
    </row>
    <row r="350" customFormat="false" ht="11.25" hidden="false" customHeight="true" outlineLevel="0" collapsed="false">
      <c r="A350" s="76" t="s">
        <v>575</v>
      </c>
      <c r="B350" s="44" t="s">
        <v>576</v>
      </c>
      <c r="C350" s="44"/>
      <c r="D350" s="44"/>
      <c r="E350" s="44"/>
      <c r="F350" s="44"/>
      <c r="G350" s="44"/>
    </row>
    <row r="351" customFormat="false" ht="11.25" hidden="false" customHeight="true" outlineLevel="0" collapsed="false">
      <c r="A351" s="76" t="s">
        <v>577</v>
      </c>
      <c r="B351" s="44" t="s">
        <v>578</v>
      </c>
      <c r="C351" s="44"/>
      <c r="D351" s="44"/>
      <c r="E351" s="44"/>
      <c r="F351" s="44"/>
      <c r="G351" s="44"/>
    </row>
    <row r="352" customFormat="false" ht="11.25" hidden="false" customHeight="true" outlineLevel="0" collapsed="false">
      <c r="A352" s="76" t="s">
        <v>579</v>
      </c>
      <c r="B352" s="44" t="s">
        <v>580</v>
      </c>
      <c r="C352" s="44"/>
      <c r="D352" s="44"/>
      <c r="E352" s="44"/>
      <c r="F352" s="44"/>
      <c r="G352" s="44"/>
    </row>
    <row r="353" customFormat="false" ht="11.25" hidden="false" customHeight="true" outlineLevel="0" collapsed="false">
      <c r="A353" s="76" t="s">
        <v>581</v>
      </c>
      <c r="B353" s="44" t="s">
        <v>582</v>
      </c>
      <c r="C353" s="44"/>
      <c r="D353" s="44"/>
      <c r="E353" s="44"/>
      <c r="F353" s="44"/>
      <c r="G353" s="44"/>
    </row>
    <row r="354" customFormat="false" ht="11.25" hidden="false" customHeight="true" outlineLevel="0" collapsed="false">
      <c r="A354" s="76" t="s">
        <v>583</v>
      </c>
      <c r="B354" s="44" t="s">
        <v>584</v>
      </c>
      <c r="C354" s="44"/>
      <c r="D354" s="44"/>
      <c r="E354" s="44"/>
      <c r="F354" s="44"/>
      <c r="G354" s="44"/>
    </row>
    <row r="355" customFormat="false" ht="11.25" hidden="false" customHeight="false" outlineLevel="0" collapsed="false">
      <c r="A355" s="53"/>
      <c r="B355" s="80"/>
      <c r="C355" s="80"/>
      <c r="D355" s="80"/>
      <c r="E355" s="80"/>
      <c r="F355" s="80"/>
      <c r="G355" s="80"/>
    </row>
    <row r="356" customFormat="false" ht="11.25" hidden="false" customHeight="true" outlineLevel="0" collapsed="false">
      <c r="A356" s="75" t="n">
        <v>12</v>
      </c>
      <c r="B356" s="10" t="s">
        <v>585</v>
      </c>
      <c r="C356" s="10"/>
      <c r="D356" s="10"/>
      <c r="E356" s="10"/>
      <c r="F356" s="10"/>
      <c r="G356" s="10"/>
    </row>
    <row r="357" customFormat="false" ht="11.25" hidden="false" customHeight="false" outlineLevel="0" collapsed="false">
      <c r="A357" s="11"/>
      <c r="B357" s="18"/>
      <c r="C357" s="18"/>
      <c r="D357" s="18"/>
      <c r="E357" s="18"/>
      <c r="F357" s="18"/>
      <c r="G357" s="18"/>
    </row>
    <row r="358" customFormat="false" ht="11.25" hidden="false" customHeight="true" outlineLevel="0" collapsed="false">
      <c r="A358" s="78"/>
      <c r="B358" s="73" t="s">
        <v>410</v>
      </c>
      <c r="C358" s="73"/>
      <c r="D358" s="73"/>
      <c r="E358" s="73"/>
      <c r="F358" s="73"/>
      <c r="G358" s="73"/>
    </row>
    <row r="359" customFormat="false" ht="11.25" hidden="false" customHeight="true" outlineLevel="0" collapsed="false">
      <c r="A359" s="81" t="s">
        <v>586</v>
      </c>
      <c r="B359" s="35" t="s">
        <v>587</v>
      </c>
      <c r="C359" s="35"/>
      <c r="D359" s="35"/>
      <c r="E359" s="35"/>
      <c r="F359" s="35"/>
      <c r="G359" s="35"/>
    </row>
    <row r="360" customFormat="false" ht="11.25" hidden="false" customHeight="true" outlineLevel="0" collapsed="false">
      <c r="A360" s="78" t="s">
        <v>588</v>
      </c>
      <c r="B360" s="25" t="s">
        <v>589</v>
      </c>
      <c r="C360" s="25"/>
      <c r="D360" s="25"/>
      <c r="E360" s="25"/>
      <c r="F360" s="25"/>
      <c r="G360" s="25"/>
    </row>
    <row r="361" customFormat="false" ht="11.25" hidden="false" customHeight="true" outlineLevel="0" collapsed="false">
      <c r="A361" s="78" t="s">
        <v>590</v>
      </c>
      <c r="B361" s="25" t="s">
        <v>591</v>
      </c>
      <c r="C361" s="25"/>
      <c r="D361" s="25"/>
      <c r="E361" s="25"/>
      <c r="F361" s="25"/>
      <c r="G361" s="25"/>
    </row>
    <row r="362" customFormat="false" ht="11.25" hidden="false" customHeight="true" outlineLevel="0" collapsed="false">
      <c r="A362" s="78" t="s">
        <v>592</v>
      </c>
      <c r="B362" s="25" t="s">
        <v>593</v>
      </c>
      <c r="C362" s="25"/>
      <c r="D362" s="25"/>
      <c r="E362" s="25"/>
      <c r="F362" s="25"/>
      <c r="G362" s="25"/>
    </row>
    <row r="363" customFormat="false" ht="11.25" hidden="false" customHeight="true" outlineLevel="0" collapsed="false">
      <c r="A363" s="76" t="s">
        <v>594</v>
      </c>
      <c r="B363" s="49" t="s">
        <v>595</v>
      </c>
      <c r="C363" s="49"/>
      <c r="D363" s="49"/>
      <c r="E363" s="49"/>
      <c r="F363" s="49"/>
      <c r="G363" s="49"/>
    </row>
    <row r="364" customFormat="false" ht="11.25" hidden="false" customHeight="false" outlineLevel="0" collapsed="false">
      <c r="A364" s="79"/>
      <c r="B364" s="25"/>
      <c r="C364" s="25"/>
      <c r="D364" s="25"/>
      <c r="E364" s="25"/>
      <c r="F364" s="25"/>
      <c r="G364" s="25"/>
    </row>
    <row r="365" customFormat="false" ht="11.25" hidden="false" customHeight="true" outlineLevel="0" collapsed="false">
      <c r="A365" s="59" t="s">
        <v>596</v>
      </c>
      <c r="B365" s="47" t="s">
        <v>597</v>
      </c>
      <c r="C365" s="47"/>
      <c r="D365" s="47"/>
      <c r="E365" s="47"/>
      <c r="F365" s="47"/>
      <c r="G365" s="47"/>
    </row>
    <row r="366" customFormat="false" ht="11.25" hidden="false" customHeight="true" outlineLevel="0" collapsed="false">
      <c r="A366" s="75" t="s">
        <v>598</v>
      </c>
      <c r="B366" s="44" t="s">
        <v>599</v>
      </c>
      <c r="C366" s="44"/>
      <c r="D366" s="44"/>
      <c r="E366" s="44"/>
      <c r="F366" s="44"/>
      <c r="G366" s="44"/>
    </row>
    <row r="367" customFormat="false" ht="11.25" hidden="false" customHeight="true" outlineLevel="0" collapsed="false">
      <c r="A367" s="75" t="s">
        <v>600</v>
      </c>
      <c r="B367" s="44" t="s">
        <v>601</v>
      </c>
      <c r="C367" s="44"/>
      <c r="D367" s="44"/>
      <c r="E367" s="44"/>
      <c r="F367" s="44"/>
      <c r="G367" s="44"/>
    </row>
    <row r="368" customFormat="false" ht="11.25" hidden="false" customHeight="false" outlineLevel="0" collapsed="false">
      <c r="A368" s="78"/>
      <c r="B368" s="20"/>
      <c r="C368" s="20"/>
      <c r="D368" s="20"/>
      <c r="E368" s="20"/>
      <c r="F368" s="20"/>
      <c r="G368" s="20"/>
    </row>
    <row r="369" customFormat="false" ht="11.25" hidden="false" customHeight="true" outlineLevel="0" collapsed="false">
      <c r="A369" s="76"/>
      <c r="B369" s="74" t="s">
        <v>410</v>
      </c>
      <c r="C369" s="74"/>
      <c r="D369" s="74"/>
      <c r="E369" s="74"/>
      <c r="F369" s="74"/>
      <c r="G369" s="74"/>
    </row>
    <row r="370" customFormat="false" ht="11.25" hidden="false" customHeight="true" outlineLevel="0" collapsed="false">
      <c r="A370" s="61" t="s">
        <v>602</v>
      </c>
      <c r="B370" s="35" t="s">
        <v>603</v>
      </c>
      <c r="C370" s="35"/>
      <c r="D370" s="35"/>
      <c r="E370" s="35"/>
      <c r="F370" s="35"/>
      <c r="G370" s="35"/>
    </row>
    <row r="371" customFormat="false" ht="11.25" hidden="false" customHeight="true" outlineLevel="0" collapsed="false">
      <c r="A371" s="76" t="s">
        <v>604</v>
      </c>
      <c r="B371" s="44" t="s">
        <v>605</v>
      </c>
      <c r="C371" s="44"/>
      <c r="D371" s="44"/>
      <c r="E371" s="44"/>
      <c r="F371" s="44"/>
      <c r="G371" s="44"/>
    </row>
    <row r="372" customFormat="false" ht="11.25" hidden="false" customHeight="true" outlineLevel="0" collapsed="false">
      <c r="A372" s="76" t="s">
        <v>606</v>
      </c>
      <c r="B372" s="44" t="s">
        <v>607</v>
      </c>
      <c r="C372" s="44"/>
      <c r="D372" s="44"/>
      <c r="E372" s="44"/>
      <c r="F372" s="44"/>
      <c r="G372" s="44"/>
    </row>
    <row r="373" customFormat="false" ht="11.25" hidden="false" customHeight="false" outlineLevel="0" collapsed="false">
      <c r="A373" s="76"/>
      <c r="B373" s="20"/>
      <c r="C373" s="20"/>
      <c r="D373" s="20"/>
      <c r="E373" s="20"/>
      <c r="F373" s="20"/>
      <c r="G373" s="20"/>
    </row>
    <row r="374" customFormat="false" ht="11.25" hidden="false" customHeight="true" outlineLevel="0" collapsed="false">
      <c r="A374" s="82" t="s">
        <v>608</v>
      </c>
      <c r="B374" s="10" t="s">
        <v>609</v>
      </c>
      <c r="C374" s="10"/>
      <c r="D374" s="10"/>
      <c r="E374" s="10"/>
      <c r="F374" s="10"/>
      <c r="G374" s="10"/>
    </row>
    <row r="375" customFormat="false" ht="11.25" hidden="false" customHeight="false" outlineLevel="0" collapsed="false">
      <c r="A375" s="76"/>
      <c r="B375" s="24"/>
      <c r="C375" s="24"/>
      <c r="D375" s="24"/>
      <c r="E375" s="24"/>
      <c r="F375" s="24"/>
      <c r="G375" s="24"/>
    </row>
    <row r="376" customFormat="false" ht="11.25" hidden="false" customHeight="false" outlineLevel="0" collapsed="false">
      <c r="A376" s="82" t="s">
        <v>610</v>
      </c>
      <c r="B376" s="83" t="s">
        <v>611</v>
      </c>
      <c r="C376" s="83"/>
      <c r="D376" s="83"/>
      <c r="E376" s="83"/>
      <c r="F376" s="83"/>
      <c r="G376" s="83"/>
    </row>
    <row r="377" customFormat="false" ht="11.25" hidden="false" customHeight="true" outlineLevel="0" collapsed="false">
      <c r="A377" s="76" t="s">
        <v>612</v>
      </c>
      <c r="B377" s="44" t="s">
        <v>613</v>
      </c>
      <c r="C377" s="44"/>
      <c r="D377" s="44"/>
      <c r="E377" s="44"/>
      <c r="F377" s="44"/>
      <c r="G377" s="44"/>
    </row>
    <row r="378" customFormat="false" ht="11.25" hidden="false" customHeight="true" outlineLevel="0" collapsed="false">
      <c r="A378" s="76" t="s">
        <v>614</v>
      </c>
      <c r="B378" s="44" t="s">
        <v>615</v>
      </c>
      <c r="C378" s="44"/>
      <c r="D378" s="44"/>
      <c r="E378" s="44"/>
      <c r="F378" s="44"/>
      <c r="G378" s="44"/>
    </row>
    <row r="379" customFormat="false" ht="11.25" hidden="false" customHeight="true" outlineLevel="0" collapsed="false">
      <c r="A379" s="76" t="s">
        <v>616</v>
      </c>
      <c r="B379" s="44" t="s">
        <v>617</v>
      </c>
      <c r="C379" s="44"/>
      <c r="D379" s="44"/>
      <c r="E379" s="44"/>
      <c r="F379" s="44"/>
      <c r="G379" s="44"/>
    </row>
    <row r="380" customFormat="false" ht="11.25" hidden="false" customHeight="false" outlineLevel="0" collapsed="false">
      <c r="A380" s="84"/>
      <c r="B380" s="24"/>
      <c r="C380" s="24"/>
      <c r="D380" s="24"/>
      <c r="E380" s="24"/>
      <c r="F380" s="24"/>
      <c r="G380" s="24"/>
    </row>
    <row r="381" customFormat="false" ht="11.25" hidden="false" customHeight="true" outlineLevel="0" collapsed="false">
      <c r="A381" s="82" t="s">
        <v>618</v>
      </c>
      <c r="B381" s="47" t="s">
        <v>619</v>
      </c>
      <c r="C381" s="47"/>
      <c r="D381" s="47"/>
      <c r="E381" s="47"/>
      <c r="F381" s="47"/>
      <c r="G381" s="47"/>
    </row>
    <row r="382" customFormat="false" ht="11.25" hidden="false" customHeight="false" outlineLevel="0" collapsed="false">
      <c r="A382" s="76"/>
      <c r="B382" s="24"/>
      <c r="C382" s="24"/>
      <c r="D382" s="24"/>
      <c r="E382" s="24"/>
      <c r="F382" s="24"/>
      <c r="G382" s="24"/>
    </row>
    <row r="383" customFormat="false" ht="11.25" hidden="false" customHeight="true" outlineLevel="0" collapsed="false">
      <c r="A383" s="75" t="s">
        <v>620</v>
      </c>
      <c r="B383" s="49" t="s">
        <v>621</v>
      </c>
      <c r="C383" s="49"/>
      <c r="D383" s="49"/>
      <c r="E383" s="49"/>
      <c r="F383" s="49"/>
      <c r="G383" s="49"/>
    </row>
    <row r="384" customFormat="false" ht="11.25" hidden="false" customHeight="false" outlineLevel="0" collapsed="false">
      <c r="A384" s="75"/>
      <c r="B384" s="49"/>
      <c r="C384" s="49"/>
      <c r="D384" s="49"/>
      <c r="E384" s="49"/>
      <c r="F384" s="49"/>
      <c r="G384" s="49"/>
    </row>
    <row r="385" customFormat="false" ht="11.25" hidden="false" customHeight="true" outlineLevel="0" collapsed="false">
      <c r="A385" s="85" t="s">
        <v>622</v>
      </c>
      <c r="B385" s="86" t="s">
        <v>623</v>
      </c>
      <c r="C385" s="86"/>
      <c r="D385" s="86"/>
      <c r="E385" s="86"/>
      <c r="F385" s="86"/>
      <c r="G385" s="86"/>
    </row>
    <row r="1048576" customFormat="false" ht="12.8" hidden="false" customHeight="false" outlineLevel="0" collapsed="false"/>
  </sheetData>
  <mergeCells count="360">
    <mergeCell ref="A1:F2"/>
    <mergeCell ref="A3:F3"/>
    <mergeCell ref="A5:F5"/>
    <mergeCell ref="B6:F6"/>
    <mergeCell ref="B7:F7"/>
    <mergeCell ref="B8:F8"/>
    <mergeCell ref="B9:F9"/>
    <mergeCell ref="B10:F10"/>
    <mergeCell ref="B11:F11"/>
    <mergeCell ref="B14:F14"/>
    <mergeCell ref="B19:F19"/>
    <mergeCell ref="B20:F20"/>
    <mergeCell ref="B21:F21"/>
    <mergeCell ref="B22:F22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0:F70"/>
    <mergeCell ref="B71:F71"/>
    <mergeCell ref="B72:F72"/>
    <mergeCell ref="B73:F73"/>
    <mergeCell ref="B74:F74"/>
    <mergeCell ref="B75:F75"/>
    <mergeCell ref="B76:F76"/>
    <mergeCell ref="B77:F77"/>
    <mergeCell ref="B78:F78"/>
    <mergeCell ref="B79:F79"/>
    <mergeCell ref="B80:F80"/>
    <mergeCell ref="B81:F81"/>
    <mergeCell ref="B82:F82"/>
    <mergeCell ref="B83:F83"/>
    <mergeCell ref="B84:F84"/>
    <mergeCell ref="B85:F85"/>
    <mergeCell ref="B86:F86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98:F98"/>
    <mergeCell ref="B99:F99"/>
    <mergeCell ref="B100:F100"/>
    <mergeCell ref="B103:F103"/>
    <mergeCell ref="B104:F104"/>
    <mergeCell ref="B105:F105"/>
    <mergeCell ref="B106:F106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25:F125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34:F134"/>
    <mergeCell ref="B135:F135"/>
    <mergeCell ref="B136:F136"/>
    <mergeCell ref="B137:F137"/>
    <mergeCell ref="B138:F138"/>
    <mergeCell ref="B139:F139"/>
    <mergeCell ref="B140:F140"/>
    <mergeCell ref="B141:F141"/>
    <mergeCell ref="B142:F142"/>
    <mergeCell ref="B143:F143"/>
    <mergeCell ref="B144:F144"/>
    <mergeCell ref="B145:F145"/>
    <mergeCell ref="B146:F146"/>
    <mergeCell ref="B147:F147"/>
    <mergeCell ref="B148:F148"/>
    <mergeCell ref="B149:F149"/>
    <mergeCell ref="B150:F150"/>
    <mergeCell ref="B151:F151"/>
    <mergeCell ref="B152:F152"/>
    <mergeCell ref="B153:F153"/>
    <mergeCell ref="B154:F154"/>
    <mergeCell ref="B155:F155"/>
    <mergeCell ref="B156:F156"/>
    <mergeCell ref="B157:F157"/>
    <mergeCell ref="B158:F158"/>
    <mergeCell ref="B159:F159"/>
    <mergeCell ref="B160:F160"/>
    <mergeCell ref="B161:F161"/>
    <mergeCell ref="B162:F162"/>
    <mergeCell ref="B163:F163"/>
    <mergeCell ref="B164:F164"/>
    <mergeCell ref="B165:F165"/>
    <mergeCell ref="B166:F166"/>
    <mergeCell ref="B167:F167"/>
    <mergeCell ref="B168:F168"/>
    <mergeCell ref="B169:F169"/>
    <mergeCell ref="B170:F170"/>
    <mergeCell ref="B171:F171"/>
    <mergeCell ref="B172:F172"/>
    <mergeCell ref="B173:F173"/>
    <mergeCell ref="B174:F174"/>
    <mergeCell ref="B175:F175"/>
    <mergeCell ref="B176:F176"/>
    <mergeCell ref="B177:F177"/>
    <mergeCell ref="B178:F178"/>
    <mergeCell ref="B179:F179"/>
    <mergeCell ref="B180:F180"/>
    <mergeCell ref="B181:F181"/>
    <mergeCell ref="B182:F182"/>
    <mergeCell ref="B183:F183"/>
    <mergeCell ref="B184:F184"/>
    <mergeCell ref="B185:F185"/>
    <mergeCell ref="B186:F186"/>
    <mergeCell ref="B187:F187"/>
    <mergeCell ref="B188:F188"/>
    <mergeCell ref="B189:F189"/>
    <mergeCell ref="B190:F190"/>
    <mergeCell ref="B191:F191"/>
    <mergeCell ref="B192:F192"/>
    <mergeCell ref="B193:F193"/>
    <mergeCell ref="B194:F194"/>
    <mergeCell ref="B195:F195"/>
    <mergeCell ref="B196:F196"/>
    <mergeCell ref="B197:F197"/>
    <mergeCell ref="B198:F198"/>
    <mergeCell ref="B199:F199"/>
    <mergeCell ref="B200:F200"/>
    <mergeCell ref="B201:F201"/>
    <mergeCell ref="B202:F202"/>
    <mergeCell ref="B203:F203"/>
    <mergeCell ref="B204:F204"/>
    <mergeCell ref="B206:F206"/>
    <mergeCell ref="B207:F207"/>
    <mergeCell ref="B208:F208"/>
    <mergeCell ref="B209:F209"/>
    <mergeCell ref="B210:F210"/>
    <mergeCell ref="B211:F211"/>
    <mergeCell ref="B212:F212"/>
    <mergeCell ref="B213:F213"/>
    <mergeCell ref="B214:F214"/>
    <mergeCell ref="B215:F215"/>
    <mergeCell ref="B216:F216"/>
    <mergeCell ref="B219:G219"/>
    <mergeCell ref="B220:G220"/>
    <mergeCell ref="B221:G221"/>
    <mergeCell ref="B222:G222"/>
    <mergeCell ref="B223:G223"/>
    <mergeCell ref="B224:G224"/>
    <mergeCell ref="B225:G225"/>
    <mergeCell ref="B226:G226"/>
    <mergeCell ref="B227:G227"/>
    <mergeCell ref="B228:G228"/>
    <mergeCell ref="B229:G229"/>
    <mergeCell ref="B230:G230"/>
    <mergeCell ref="B231:G231"/>
    <mergeCell ref="B232:G232"/>
    <mergeCell ref="B233:G233"/>
    <mergeCell ref="B234:G234"/>
    <mergeCell ref="B235:G235"/>
    <mergeCell ref="B236:G236"/>
    <mergeCell ref="B237:G237"/>
    <mergeCell ref="B238:G238"/>
    <mergeCell ref="B239:G239"/>
    <mergeCell ref="B240:G240"/>
    <mergeCell ref="B241:G241"/>
    <mergeCell ref="B242:G242"/>
    <mergeCell ref="B243:G243"/>
    <mergeCell ref="B244:G244"/>
    <mergeCell ref="B245:G245"/>
    <mergeCell ref="B246:G246"/>
    <mergeCell ref="B247:G247"/>
    <mergeCell ref="B248:G248"/>
    <mergeCell ref="B249:G249"/>
    <mergeCell ref="B250:G250"/>
    <mergeCell ref="B251:G251"/>
    <mergeCell ref="B252:G252"/>
    <mergeCell ref="B253:G253"/>
    <mergeCell ref="B254:G254"/>
    <mergeCell ref="B255:G255"/>
    <mergeCell ref="B256:G256"/>
    <mergeCell ref="B257:G257"/>
    <mergeCell ref="B258:G258"/>
    <mergeCell ref="B259:G259"/>
    <mergeCell ref="B260:G260"/>
    <mergeCell ref="B261:G261"/>
    <mergeCell ref="B262:G262"/>
    <mergeCell ref="B263:G263"/>
    <mergeCell ref="B264:G264"/>
    <mergeCell ref="B265:G265"/>
    <mergeCell ref="B266:G266"/>
    <mergeCell ref="B267:G267"/>
    <mergeCell ref="B268:G268"/>
    <mergeCell ref="B269:G269"/>
    <mergeCell ref="B270:G270"/>
    <mergeCell ref="B271:G271"/>
    <mergeCell ref="B272:G272"/>
    <mergeCell ref="B273:G273"/>
    <mergeCell ref="B274:G274"/>
    <mergeCell ref="B275:G275"/>
    <mergeCell ref="B276:G276"/>
    <mergeCell ref="B277:G277"/>
    <mergeCell ref="B278:G278"/>
    <mergeCell ref="B279:G279"/>
    <mergeCell ref="B280:G280"/>
    <mergeCell ref="B281:G281"/>
    <mergeCell ref="B282:G282"/>
    <mergeCell ref="B283:G283"/>
    <mergeCell ref="B284:G284"/>
    <mergeCell ref="B285:G285"/>
    <mergeCell ref="B286:G286"/>
    <mergeCell ref="B287:G287"/>
    <mergeCell ref="B288:G288"/>
    <mergeCell ref="B289:G289"/>
    <mergeCell ref="B290:G290"/>
    <mergeCell ref="B291:G291"/>
    <mergeCell ref="B292:G292"/>
    <mergeCell ref="B293:G293"/>
    <mergeCell ref="B294:G294"/>
    <mergeCell ref="B295:G295"/>
    <mergeCell ref="B296:G296"/>
    <mergeCell ref="B297:G297"/>
    <mergeCell ref="B298:G298"/>
    <mergeCell ref="B299:G299"/>
    <mergeCell ref="B301:G301"/>
    <mergeCell ref="B302:G302"/>
    <mergeCell ref="B303:G303"/>
    <mergeCell ref="B304:G304"/>
    <mergeCell ref="B305:G305"/>
    <mergeCell ref="B306:G306"/>
    <mergeCell ref="B307:G307"/>
    <mergeCell ref="B309:G309"/>
    <mergeCell ref="B310:G310"/>
    <mergeCell ref="B311:G311"/>
    <mergeCell ref="B312:G312"/>
    <mergeCell ref="B313:G313"/>
    <mergeCell ref="B314:G314"/>
    <mergeCell ref="B315:G315"/>
    <mergeCell ref="B316:G316"/>
    <mergeCell ref="B317:G317"/>
    <mergeCell ref="B318:G318"/>
    <mergeCell ref="B319:G319"/>
    <mergeCell ref="B320:G320"/>
    <mergeCell ref="B321:G321"/>
    <mergeCell ref="B322:G322"/>
    <mergeCell ref="B323:G323"/>
    <mergeCell ref="B324:G324"/>
    <mergeCell ref="B325:G325"/>
    <mergeCell ref="B326:G326"/>
    <mergeCell ref="B327:G327"/>
    <mergeCell ref="B328:G328"/>
    <mergeCell ref="B329:G329"/>
    <mergeCell ref="B330:G330"/>
    <mergeCell ref="B331:G331"/>
    <mergeCell ref="B332:G332"/>
    <mergeCell ref="B333:G333"/>
    <mergeCell ref="B334:G334"/>
    <mergeCell ref="B335:G335"/>
    <mergeCell ref="B336:G336"/>
    <mergeCell ref="B337:G337"/>
    <mergeCell ref="B338:G338"/>
    <mergeCell ref="B339:G339"/>
    <mergeCell ref="B340:G340"/>
    <mergeCell ref="B341:G341"/>
    <mergeCell ref="B342:G342"/>
    <mergeCell ref="B343:G343"/>
    <mergeCell ref="B344:G344"/>
    <mergeCell ref="B345:G345"/>
    <mergeCell ref="B346:G346"/>
    <mergeCell ref="B347:G347"/>
    <mergeCell ref="B348:G348"/>
    <mergeCell ref="B349:G349"/>
    <mergeCell ref="B350:G350"/>
    <mergeCell ref="B351:G351"/>
    <mergeCell ref="B352:G352"/>
    <mergeCell ref="B353:G353"/>
    <mergeCell ref="B354:G354"/>
    <mergeCell ref="B355:G355"/>
    <mergeCell ref="B356:G356"/>
    <mergeCell ref="B357:G357"/>
    <mergeCell ref="B358:G358"/>
    <mergeCell ref="B359:G359"/>
    <mergeCell ref="B360:G360"/>
    <mergeCell ref="B361:G361"/>
    <mergeCell ref="B362:G362"/>
    <mergeCell ref="B363:G363"/>
    <mergeCell ref="B364:G364"/>
    <mergeCell ref="B365:G365"/>
    <mergeCell ref="B366:G366"/>
    <mergeCell ref="B367:G367"/>
    <mergeCell ref="B369:G369"/>
    <mergeCell ref="B370:G370"/>
    <mergeCell ref="B371:G371"/>
    <mergeCell ref="B372:G372"/>
    <mergeCell ref="B374:G374"/>
    <mergeCell ref="B375:G375"/>
    <mergeCell ref="B376:G376"/>
    <mergeCell ref="B377:G377"/>
    <mergeCell ref="B378:G378"/>
    <mergeCell ref="B379:G379"/>
    <mergeCell ref="B380:G380"/>
    <mergeCell ref="B381:G381"/>
    <mergeCell ref="B382:G382"/>
    <mergeCell ref="B383:G383"/>
    <mergeCell ref="B384:G384"/>
    <mergeCell ref="B385:G38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LibreOffice/26.2.3.2$Linux_X86_64 LibreOffice_project/d4d5ed47b6084125f28d269a5650105d54dde034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2026-05-29T14:26:22Z</dcterms:created>
  <dc:creator>Nardi Balbuela</dc:creator>
  <dc:description/>
  <dc:language>es-ES</dc:language>
  <cp:lastModifiedBy/>
  <dcterms:modified xsi:type="dcterms:W3CDTF">2026-06-03T11:30:08Z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